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690" windowHeight="6840" tabRatio="770" activeTab="0"/>
  </bookViews>
  <sheets>
    <sheet name="收據登記簿" sheetId="1" r:id="rId1"/>
    <sheet name="教育儲蓄專戶收據" sheetId="2" r:id="rId2"/>
    <sheet name="基本資料" sheetId="3" r:id="rId3"/>
  </sheets>
  <definedNames>
    <definedName name="_xlnm.Print_Titles" localSheetId="0">'收據登記簿'!$1:$3</definedName>
  </definedNames>
  <calcPr fullCalcOnLoad="1"/>
</workbook>
</file>

<file path=xl/sharedStrings.xml><?xml version="1.0" encoding="utf-8"?>
<sst xmlns="http://schemas.openxmlformats.org/spreadsheetml/2006/main" count="56" uniqueCount="44">
  <si>
    <t>編號</t>
  </si>
  <si>
    <t>日期</t>
  </si>
  <si>
    <t>註記</t>
  </si>
  <si>
    <t>金  額</t>
  </si>
  <si>
    <t>合計</t>
  </si>
  <si>
    <t>許可證文號</t>
  </si>
  <si>
    <t>特此申謝</t>
  </si>
  <si>
    <t>特此申謝</t>
  </si>
  <si>
    <t xml:space="preserve"> 特此申謝</t>
  </si>
  <si>
    <t>鄉鎮名</t>
  </si>
  <si>
    <t>機關</t>
  </si>
  <si>
    <t>公庫名稱</t>
  </si>
  <si>
    <t>9546705中埔鄉農會</t>
  </si>
  <si>
    <t>戶名</t>
  </si>
  <si>
    <t>帳號</t>
  </si>
  <si>
    <t>注意事項</t>
  </si>
  <si>
    <t>3.為避免錯誤，因此編號將由系統自動編號無法更動。</t>
  </si>
  <si>
    <t>嘉義縣政府</t>
  </si>
  <si>
    <t>代收款
7204</t>
  </si>
  <si>
    <t>97年度攜手計畫11月至98年1月經費</t>
  </si>
  <si>
    <t>1000110</t>
  </si>
  <si>
    <t>代辦經費
6115</t>
  </si>
  <si>
    <t>請領100年度中小學學校午餐經費處理研習</t>
  </si>
  <si>
    <t>依據嘉義縣政府100.1.10府敎體字第1000017729號函辦理</t>
  </si>
  <si>
    <t>2688專案1月份薪資</t>
  </si>
  <si>
    <t>撥款專戶名稱：</t>
  </si>
  <si>
    <t>銀行代碼及名稱：</t>
  </si>
  <si>
    <t>帳號：</t>
  </si>
  <si>
    <t>收據年度</t>
  </si>
  <si>
    <t>4.當收據作廢，請於收據登記簿的註記欄，標示作廢。</t>
  </si>
  <si>
    <r>
      <t>2.請檢查在收據登記簿的日期需為</t>
    </r>
    <r>
      <rPr>
        <sz val="12"/>
        <rFont val="新細明體"/>
        <family val="1"/>
      </rPr>
      <t>1001220</t>
    </r>
    <r>
      <rPr>
        <sz val="12"/>
        <rFont val="新細明體"/>
        <family val="1"/>
      </rPr>
      <t>以七位數字表示，否則收據的日期將會錯誤。</t>
    </r>
  </si>
  <si>
    <t>1.淺綠色為需要輸入的部份，其餘部份則鎖住。需要列印統據，</t>
  </si>
  <si>
    <t xml:space="preserve">   由上方紅色按鈕執行程式，輸出收據的四聯單。</t>
  </si>
  <si>
    <t>捐款人</t>
  </si>
  <si>
    <t>許可證文號</t>
  </si>
  <si>
    <t>1000110</t>
  </si>
  <si>
    <t>嘉義縣</t>
  </si>
  <si>
    <t>中埔鄉中埔國民小學</t>
  </si>
  <si>
    <t>嘉義縣中埔國小教育儲蓄專戶</t>
  </si>
  <si>
    <r>
      <t>67004900094</t>
    </r>
    <r>
      <rPr>
        <sz val="12"/>
        <rFont val="新細明體"/>
        <family val="1"/>
      </rPr>
      <t>706</t>
    </r>
  </si>
  <si>
    <t>嘉義縣政府勸募許可文號：99.12.29.府社行字第0990213067-75號</t>
  </si>
  <si>
    <t>5.本程式提供公立機關使用。</t>
  </si>
  <si>
    <t>盧○○</t>
  </si>
  <si>
    <t>100001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</si>
</sst>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[$-404]gge&quot;年&quot;m&quot;月&quot;d&quot;日&quot;"/>
    <numFmt numFmtId="186" formatCode="0_ "/>
    <numFmt numFmtId="187" formatCode="0;[Red]0"/>
    <numFmt numFmtId="188" formatCode="m&quot;月&quot;d&quot;日&quot;"/>
    <numFmt numFmtId="189" formatCode="m/d;@"/>
    <numFmt numFmtId="190" formatCode="[$-404]AM/PM\ hh:mm:ss"/>
    <numFmt numFmtId="191" formatCode="mmm\-yyyy"/>
    <numFmt numFmtId="192" formatCode="#,##0.00;[Red]#,##0.00"/>
    <numFmt numFmtId="193" formatCode="#,##0;[Red]#,##0"/>
    <numFmt numFmtId="194" formatCode="0_);\(0\)"/>
    <numFmt numFmtId="195" formatCode="[$-404]ggge&quot;年&quot;m&quot;月&quot;d&quot;日&quot;;@"/>
    <numFmt numFmtId="196" formatCode="[DBNum1][$-404]ggge&quot;年&quot;m&quot;月&quot;d&quot;日&quot;;@"/>
    <numFmt numFmtId="197" formatCode="[$-404]e/m/d;@"/>
    <numFmt numFmtId="198" formatCode="[DBNum2][$-404]General&quot;元整&quot;"/>
    <numFmt numFmtId="199" formatCode="yyyy/m/d;@"/>
    <numFmt numFmtId="200" formatCode="0.00_);\(0.00\)"/>
    <numFmt numFmtId="201" formatCode="0.00_ "/>
    <numFmt numFmtId="202" formatCode="&quot;$&quot;#,##0.00"/>
    <numFmt numFmtId="203" formatCode="&quot;$&quot;#,##0"/>
    <numFmt numFmtId="204" formatCode="[DBNum2]&quot;新台幣&quot;[$-404]General&quot;元整&quot;"/>
    <numFmt numFmtId="205" formatCode="&quot;$&quot;#,##0.0"/>
    <numFmt numFmtId="206" formatCode="#,##0_);[Red]\(#,##0\)"/>
    <numFmt numFmtId="207" formatCode="#,##0_);\(#,##0\)"/>
    <numFmt numFmtId="208" formatCode="[DBNum2]&quot;捐贈款：新台幣&quot;[$-404]General&quot;元整&quot;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6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0"/>
      <color indexed="10"/>
      <name val="標楷體"/>
      <family val="4"/>
    </font>
    <font>
      <sz val="16"/>
      <name val="標楷體"/>
      <family val="4"/>
    </font>
    <font>
      <sz val="11"/>
      <name val="新細明體"/>
      <family val="1"/>
    </font>
    <font>
      <b/>
      <sz val="12"/>
      <name val="新細明體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22"/>
      <name val="標楷體"/>
      <family val="4"/>
    </font>
    <font>
      <sz val="16"/>
      <name val="新細明體"/>
      <family val="1"/>
    </font>
    <font>
      <sz val="11"/>
      <name val="標楷體"/>
      <family val="4"/>
    </font>
    <font>
      <sz val="6"/>
      <name val="新細明體"/>
      <family val="1"/>
    </font>
    <font>
      <sz val="20"/>
      <name val="新細明體"/>
      <family val="1"/>
    </font>
    <font>
      <sz val="8"/>
      <name val="標楷體"/>
      <family val="4"/>
    </font>
    <font>
      <sz val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>
      <alignment horizontal="center" vertical="center"/>
    </xf>
    <xf numFmtId="177" fontId="0" fillId="33" borderId="10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207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0" fillId="34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/>
    </xf>
    <xf numFmtId="0" fontId="0" fillId="0" borderId="11" xfId="0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194" fontId="0" fillId="33" borderId="10" xfId="0" applyNumberForma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0" borderId="0" xfId="0" applyFont="1" applyAlignment="1" applyProtection="1">
      <alignment horizontal="left" vertical="center"/>
      <protection locked="0"/>
    </xf>
    <xf numFmtId="20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200" fontId="13" fillId="0" borderId="0" xfId="0" applyNumberFormat="1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top"/>
    </xf>
    <xf numFmtId="0" fontId="0" fillId="36" borderId="12" xfId="0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distributed" vertical="top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distributed" wrapText="1"/>
    </xf>
    <xf numFmtId="0" fontId="15" fillId="0" borderId="0" xfId="0" applyFont="1" applyAlignment="1">
      <alignment horizontal="left" vertical="distributed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distributed" vertical="distributed"/>
    </xf>
    <xf numFmtId="0" fontId="12" fillId="0" borderId="0" xfId="0" applyFont="1" applyAlignment="1">
      <alignment horizontal="distributed" vertical="top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distributed"/>
    </xf>
    <xf numFmtId="0" fontId="9" fillId="0" borderId="0" xfId="0" applyFont="1" applyAlignment="1">
      <alignment vertical="center"/>
    </xf>
    <xf numFmtId="208" fontId="9" fillId="0" borderId="0" xfId="0" applyNumberFormat="1" applyFont="1" applyBorder="1" applyAlignment="1">
      <alignment horizontal="left" vertical="distributed" wrapText="1"/>
    </xf>
    <xf numFmtId="208" fontId="15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2" fillId="37" borderId="0" xfId="0" applyFont="1" applyFill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0" fontId="0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ill="1" applyBorder="1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123825</xdr:rowOff>
    </xdr:from>
    <xdr:to>
      <xdr:col>4</xdr:col>
      <xdr:colOff>904875</xdr:colOff>
      <xdr:row>0</xdr:row>
      <xdr:rowOff>419100</xdr:rowOff>
    </xdr:to>
    <xdr:sp macro="[0]!輸入想列印的編號">
      <xdr:nvSpPr>
        <xdr:cNvPr id="1" name="AutoShape 9"/>
        <xdr:cNvSpPr>
          <a:spLocks/>
        </xdr:cNvSpPr>
      </xdr:nvSpPr>
      <xdr:spPr>
        <a:xfrm>
          <a:off x="6019800" y="123825"/>
          <a:ext cx="904875" cy="295275"/>
        </a:xfrm>
        <a:prstGeom prst="round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列印收據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7</xdr:col>
      <xdr:colOff>152400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114925"/>
          <a:ext cx="65913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142875</xdr:colOff>
      <xdr:row>10</xdr:row>
      <xdr:rowOff>19050</xdr:rowOff>
    </xdr:from>
    <xdr:to>
      <xdr:col>2</xdr:col>
      <xdr:colOff>57150</xdr:colOff>
      <xdr:row>11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2875" y="3486150"/>
          <a:ext cx="23622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依據所得稅法第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條，凡對教育機構之捐款，公司行號准以費用列支，個人准於綜合所得稅結算申報列舉扣除。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238125</xdr:colOff>
      <xdr:row>26</xdr:row>
      <xdr:rowOff>47625</xdr:rowOff>
    </xdr:from>
    <xdr:to>
      <xdr:col>2</xdr:col>
      <xdr:colOff>95250</xdr:colOff>
      <xdr:row>27</xdr:row>
      <xdr:rowOff>209550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8125" y="9020175"/>
          <a:ext cx="23050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依據所得稅法第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條，凡對教育機構之捐款，公司行號准以費用列支，個人准於綜合所得稅結算申報列舉扣除。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47625</xdr:colOff>
      <xdr:row>43</xdr:row>
      <xdr:rowOff>9525</xdr:rowOff>
    </xdr:from>
    <xdr:to>
      <xdr:col>7</xdr:col>
      <xdr:colOff>200025</xdr:colOff>
      <xdr:row>43</xdr:row>
      <xdr:rowOff>9525</xdr:rowOff>
    </xdr:to>
    <xdr:sp>
      <xdr:nvSpPr>
        <xdr:cNvPr id="4" name="Line 10"/>
        <xdr:cNvSpPr>
          <a:spLocks/>
        </xdr:cNvSpPr>
      </xdr:nvSpPr>
      <xdr:spPr>
        <a:xfrm flipV="1">
          <a:off x="47625" y="15420975"/>
          <a:ext cx="65913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133350</xdr:colOff>
      <xdr:row>39</xdr:row>
      <xdr:rowOff>9525</xdr:rowOff>
    </xdr:from>
    <xdr:to>
      <xdr:col>2</xdr:col>
      <xdr:colOff>47625</xdr:colOff>
      <xdr:row>40</xdr:row>
      <xdr:rowOff>161925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33350" y="13773150"/>
          <a:ext cx="23622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依據所得稅法第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條，凡對教育機構之捐款，公司行號准以費用列支，個人准於綜合所得稅結算申報列舉扣除。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142875</xdr:colOff>
      <xdr:row>56</xdr:row>
      <xdr:rowOff>57150</xdr:rowOff>
    </xdr:from>
    <xdr:to>
      <xdr:col>2</xdr:col>
      <xdr:colOff>57150</xdr:colOff>
      <xdr:row>57</xdr:row>
      <xdr:rowOff>266700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42875" y="19269075"/>
          <a:ext cx="23622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依據所得稅法第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條，凡對教育機構之捐款，公司行號准以費用列支，個人准於綜合所得稅結算申報列舉扣除。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895350</xdr:colOff>
      <xdr:row>9</xdr:row>
      <xdr:rowOff>400050</xdr:rowOff>
    </xdr:from>
    <xdr:to>
      <xdr:col>7</xdr:col>
      <xdr:colOff>180975</xdr:colOff>
      <xdr:row>12</xdr:row>
      <xdr:rowOff>38100</xdr:rowOff>
    </xdr:to>
    <xdr:sp>
      <xdr:nvSpPr>
        <xdr:cNvPr id="7" name="Rectangle 14"/>
        <xdr:cNvSpPr>
          <a:spLocks/>
        </xdr:cNvSpPr>
      </xdr:nvSpPr>
      <xdr:spPr>
        <a:xfrm>
          <a:off x="3343275" y="3390900"/>
          <a:ext cx="32766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校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長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主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出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納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敬謝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經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手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800100</xdr:colOff>
      <xdr:row>25</xdr:row>
      <xdr:rowOff>419100</xdr:rowOff>
    </xdr:from>
    <xdr:to>
      <xdr:col>7</xdr:col>
      <xdr:colOff>47625</xdr:colOff>
      <xdr:row>27</xdr:row>
      <xdr:rowOff>485775</xdr:rowOff>
    </xdr:to>
    <xdr:sp>
      <xdr:nvSpPr>
        <xdr:cNvPr id="8" name="Rectangle 15"/>
        <xdr:cNvSpPr>
          <a:spLocks/>
        </xdr:cNvSpPr>
      </xdr:nvSpPr>
      <xdr:spPr>
        <a:xfrm>
          <a:off x="3248025" y="8915400"/>
          <a:ext cx="32385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校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長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主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出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納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敬謝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經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手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819150</xdr:colOff>
      <xdr:row>38</xdr:row>
      <xdr:rowOff>466725</xdr:rowOff>
    </xdr:from>
    <xdr:to>
      <xdr:col>7</xdr:col>
      <xdr:colOff>133350</xdr:colOff>
      <xdr:row>41</xdr:row>
      <xdr:rowOff>9525</xdr:rowOff>
    </xdr:to>
    <xdr:sp>
      <xdr:nvSpPr>
        <xdr:cNvPr id="9" name="Rectangle 16"/>
        <xdr:cNvSpPr>
          <a:spLocks/>
        </xdr:cNvSpPr>
      </xdr:nvSpPr>
      <xdr:spPr>
        <a:xfrm>
          <a:off x="3267075" y="13754100"/>
          <a:ext cx="3305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校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長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主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出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納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敬謝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經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手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819150</xdr:colOff>
      <xdr:row>54</xdr:row>
      <xdr:rowOff>381000</xdr:rowOff>
    </xdr:from>
    <xdr:to>
      <xdr:col>7</xdr:col>
      <xdr:colOff>161925</xdr:colOff>
      <xdr:row>57</xdr:row>
      <xdr:rowOff>504825</xdr:rowOff>
    </xdr:to>
    <xdr:sp>
      <xdr:nvSpPr>
        <xdr:cNvPr id="10" name="Rectangle 17"/>
        <xdr:cNvSpPr>
          <a:spLocks/>
        </xdr:cNvSpPr>
      </xdr:nvSpPr>
      <xdr:spPr>
        <a:xfrm>
          <a:off x="3267075" y="19116675"/>
          <a:ext cx="33337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校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長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主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出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納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敬謝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經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手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</xdr:col>
      <xdr:colOff>66675</xdr:colOff>
      <xdr:row>3</xdr:row>
      <xdr:rowOff>28575</xdr:rowOff>
    </xdr:from>
    <xdr:to>
      <xdr:col>7</xdr:col>
      <xdr:colOff>342900</xdr:colOff>
      <xdr:row>9</xdr:row>
      <xdr:rowOff>180975</xdr:rowOff>
    </xdr:to>
    <xdr:sp>
      <xdr:nvSpPr>
        <xdr:cNvPr id="11" name="Rectangle 22"/>
        <xdr:cNvSpPr>
          <a:spLocks/>
        </xdr:cNvSpPr>
      </xdr:nvSpPr>
      <xdr:spPr>
        <a:xfrm>
          <a:off x="4629150" y="1076325"/>
          <a:ext cx="215265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印信</a:t>
          </a:r>
        </a:p>
      </xdr:txBody>
    </xdr:sp>
    <xdr:clientData/>
  </xdr:twoCellAnchor>
  <xdr:twoCellAnchor>
    <xdr:from>
      <xdr:col>4</xdr:col>
      <xdr:colOff>57150</xdr:colOff>
      <xdr:row>19</xdr:row>
      <xdr:rowOff>28575</xdr:rowOff>
    </xdr:from>
    <xdr:to>
      <xdr:col>7</xdr:col>
      <xdr:colOff>333375</xdr:colOff>
      <xdr:row>25</xdr:row>
      <xdr:rowOff>180975</xdr:rowOff>
    </xdr:to>
    <xdr:sp>
      <xdr:nvSpPr>
        <xdr:cNvPr id="12" name="Rectangle 24"/>
        <xdr:cNvSpPr>
          <a:spLocks/>
        </xdr:cNvSpPr>
      </xdr:nvSpPr>
      <xdr:spPr>
        <a:xfrm>
          <a:off x="4619625" y="6581775"/>
          <a:ext cx="215265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印信</a:t>
          </a:r>
        </a:p>
      </xdr:txBody>
    </xdr:sp>
    <xdr:clientData/>
  </xdr:twoCellAnchor>
  <xdr:twoCellAnchor>
    <xdr:from>
      <xdr:col>4</xdr:col>
      <xdr:colOff>47625</xdr:colOff>
      <xdr:row>32</xdr:row>
      <xdr:rowOff>38100</xdr:rowOff>
    </xdr:from>
    <xdr:to>
      <xdr:col>7</xdr:col>
      <xdr:colOff>323850</xdr:colOff>
      <xdr:row>38</xdr:row>
      <xdr:rowOff>257175</xdr:rowOff>
    </xdr:to>
    <xdr:sp>
      <xdr:nvSpPr>
        <xdr:cNvPr id="13" name="Rectangle 25"/>
        <xdr:cNvSpPr>
          <a:spLocks/>
        </xdr:cNvSpPr>
      </xdr:nvSpPr>
      <xdr:spPr>
        <a:xfrm>
          <a:off x="4610100" y="11449050"/>
          <a:ext cx="215265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印信</a:t>
          </a:r>
        </a:p>
      </xdr:txBody>
    </xdr:sp>
    <xdr:clientData/>
  </xdr:twoCellAnchor>
  <xdr:twoCellAnchor>
    <xdr:from>
      <xdr:col>4</xdr:col>
      <xdr:colOff>47625</xdr:colOff>
      <xdr:row>48</xdr:row>
      <xdr:rowOff>9525</xdr:rowOff>
    </xdr:from>
    <xdr:to>
      <xdr:col>7</xdr:col>
      <xdr:colOff>323850</xdr:colOff>
      <xdr:row>54</xdr:row>
      <xdr:rowOff>228600</xdr:rowOff>
    </xdr:to>
    <xdr:sp>
      <xdr:nvSpPr>
        <xdr:cNvPr id="14" name="Rectangle 26"/>
        <xdr:cNvSpPr>
          <a:spLocks/>
        </xdr:cNvSpPr>
      </xdr:nvSpPr>
      <xdr:spPr>
        <a:xfrm>
          <a:off x="4610100" y="16868775"/>
          <a:ext cx="215265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印信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50"/>
  </sheetPr>
  <dimension ref="A1:G11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00390625" defaultRowHeight="16.5"/>
  <cols>
    <col min="1" max="1" width="8.25390625" style="4" customWidth="1"/>
    <col min="2" max="2" width="11.75390625" style="0" customWidth="1"/>
    <col min="3" max="3" width="39.50390625" style="4" customWidth="1"/>
    <col min="4" max="4" width="19.50390625" style="0" customWidth="1"/>
    <col min="5" max="5" width="12.125" style="8" customWidth="1"/>
    <col min="6" max="6" width="15.75390625" style="0" customWidth="1"/>
    <col min="7" max="7" width="6.125" style="0" customWidth="1"/>
  </cols>
  <sheetData>
    <row r="1" spans="1:7" ht="41.25" customHeight="1">
      <c r="A1" s="52" t="str">
        <f>'基本資料'!B1&amp;'基本資料'!B2&amp;"開立儲蓄專戶收據登記簿"</f>
        <v>嘉義縣中埔鄉中埔國民小學開立儲蓄專戶收據登記簿</v>
      </c>
      <c r="B1" s="53"/>
      <c r="C1" s="53"/>
      <c r="D1" s="53"/>
      <c r="E1" s="53"/>
      <c r="F1" s="15"/>
      <c r="G1" s="2"/>
    </row>
    <row r="2" spans="1:7" ht="29.25" customHeight="1">
      <c r="A2" s="50" t="s">
        <v>5</v>
      </c>
      <c r="B2" s="51"/>
      <c r="C2" s="54" t="str">
        <f>'基本資料'!B7</f>
        <v>嘉義縣政府勸募許可文號：99.12.29.府社行字第0990213067-75號</v>
      </c>
      <c r="D2" s="55"/>
      <c r="E2" s="56"/>
      <c r="F2" s="15"/>
      <c r="G2" s="2"/>
    </row>
    <row r="3" spans="1:5" ht="26.25" customHeight="1">
      <c r="A3" s="1" t="s">
        <v>0</v>
      </c>
      <c r="B3" s="1" t="s">
        <v>1</v>
      </c>
      <c r="C3" s="1" t="s">
        <v>33</v>
      </c>
      <c r="D3" s="6" t="s">
        <v>3</v>
      </c>
      <c r="E3" s="1" t="s">
        <v>2</v>
      </c>
    </row>
    <row r="4" spans="1:5" ht="33" customHeight="1">
      <c r="A4" s="49" t="str">
        <f>'基本資料'!B6&amp;"001"</f>
        <v>100001</v>
      </c>
      <c r="B4" s="5" t="s">
        <v>35</v>
      </c>
      <c r="C4" s="95"/>
      <c r="D4" s="7">
        <v>6000</v>
      </c>
      <c r="E4" s="3"/>
    </row>
    <row r="5" spans="1:5" ht="33" customHeight="1">
      <c r="A5" s="49">
        <f>A4+1</f>
        <v>100002</v>
      </c>
      <c r="B5" s="5"/>
      <c r="C5" s="13"/>
      <c r="D5" s="7"/>
      <c r="E5" s="3"/>
    </row>
    <row r="6" spans="1:5" ht="33" customHeight="1">
      <c r="A6" s="49">
        <f aca="true" t="shared" si="0" ref="A6:A69">A5+1</f>
        <v>100003</v>
      </c>
      <c r="B6" s="5"/>
      <c r="C6" s="13"/>
      <c r="D6" s="7"/>
      <c r="E6" s="3"/>
    </row>
    <row r="7" spans="1:5" ht="33" customHeight="1">
      <c r="A7" s="49">
        <f t="shared" si="0"/>
        <v>100004</v>
      </c>
      <c r="B7" s="5"/>
      <c r="C7" s="13"/>
      <c r="D7" s="7"/>
      <c r="E7" s="3"/>
    </row>
    <row r="8" spans="1:5" ht="33" customHeight="1">
      <c r="A8" s="49">
        <f t="shared" si="0"/>
        <v>100005</v>
      </c>
      <c r="B8" s="5"/>
      <c r="C8" s="13"/>
      <c r="D8" s="7"/>
      <c r="E8" s="3"/>
    </row>
    <row r="9" spans="1:5" ht="33" customHeight="1">
      <c r="A9" s="49">
        <f t="shared" si="0"/>
        <v>100006</v>
      </c>
      <c r="B9" s="5"/>
      <c r="C9" s="13"/>
      <c r="D9" s="7"/>
      <c r="E9" s="3"/>
    </row>
    <row r="10" spans="1:5" ht="33" customHeight="1">
      <c r="A10" s="49">
        <f t="shared" si="0"/>
        <v>100007</v>
      </c>
      <c r="B10" s="5"/>
      <c r="C10" s="13"/>
      <c r="D10" s="7"/>
      <c r="E10" s="3"/>
    </row>
    <row r="11" spans="1:5" ht="33" customHeight="1">
      <c r="A11" s="49">
        <f t="shared" si="0"/>
        <v>100008</v>
      </c>
      <c r="B11" s="5"/>
      <c r="C11" s="13"/>
      <c r="D11" s="7"/>
      <c r="E11" s="3"/>
    </row>
    <row r="12" spans="1:5" ht="33" customHeight="1">
      <c r="A12" s="49">
        <f t="shared" si="0"/>
        <v>100009</v>
      </c>
      <c r="B12" s="5"/>
      <c r="C12" s="13"/>
      <c r="D12" s="7"/>
      <c r="E12" s="3"/>
    </row>
    <row r="13" spans="1:5" ht="33" customHeight="1">
      <c r="A13" s="49">
        <f t="shared" si="0"/>
        <v>100010</v>
      </c>
      <c r="B13" s="5"/>
      <c r="C13" s="13"/>
      <c r="D13" s="7"/>
      <c r="E13" s="3"/>
    </row>
    <row r="14" spans="1:5" ht="33" customHeight="1">
      <c r="A14" s="49">
        <f t="shared" si="0"/>
        <v>100011</v>
      </c>
      <c r="B14" s="5"/>
      <c r="C14" s="13"/>
      <c r="D14" s="7"/>
      <c r="E14" s="3"/>
    </row>
    <row r="15" spans="1:5" ht="33" customHeight="1">
      <c r="A15" s="49">
        <f t="shared" si="0"/>
        <v>100012</v>
      </c>
      <c r="B15" s="5"/>
      <c r="C15" s="17"/>
      <c r="D15" s="7"/>
      <c r="E15" s="3"/>
    </row>
    <row r="16" spans="1:5" ht="33" customHeight="1">
      <c r="A16" s="49">
        <f t="shared" si="0"/>
        <v>100013</v>
      </c>
      <c r="B16" s="5"/>
      <c r="C16" s="13"/>
      <c r="D16" s="7"/>
      <c r="E16" s="3"/>
    </row>
    <row r="17" spans="1:5" ht="33" customHeight="1">
      <c r="A17" s="49">
        <f t="shared" si="0"/>
        <v>100014</v>
      </c>
      <c r="B17" s="5"/>
      <c r="C17" s="13"/>
      <c r="D17" s="7"/>
      <c r="E17" s="3"/>
    </row>
    <row r="18" spans="1:5" ht="33" customHeight="1">
      <c r="A18" s="49">
        <f t="shared" si="0"/>
        <v>100015</v>
      </c>
      <c r="B18" s="5"/>
      <c r="C18" s="13"/>
      <c r="D18" s="7"/>
      <c r="E18" s="3"/>
    </row>
    <row r="19" spans="1:5" ht="33" customHeight="1">
      <c r="A19" s="49">
        <f t="shared" si="0"/>
        <v>100016</v>
      </c>
      <c r="B19" s="5"/>
      <c r="C19" s="13"/>
      <c r="D19" s="7"/>
      <c r="E19" s="3"/>
    </row>
    <row r="20" spans="1:5" ht="33" customHeight="1">
      <c r="A20" s="49">
        <f t="shared" si="0"/>
        <v>100017</v>
      </c>
      <c r="B20" s="5"/>
      <c r="C20" s="13"/>
      <c r="D20" s="7"/>
      <c r="E20" s="3"/>
    </row>
    <row r="21" spans="1:5" ht="33" customHeight="1">
      <c r="A21" s="49">
        <f t="shared" si="0"/>
        <v>100018</v>
      </c>
      <c r="B21" s="5"/>
      <c r="C21" s="13"/>
      <c r="D21" s="7"/>
      <c r="E21" s="3"/>
    </row>
    <row r="22" spans="1:5" ht="33" customHeight="1">
      <c r="A22" s="49">
        <f t="shared" si="0"/>
        <v>100019</v>
      </c>
      <c r="B22" s="5"/>
      <c r="C22" s="13"/>
      <c r="D22" s="7"/>
      <c r="E22" s="3"/>
    </row>
    <row r="23" spans="1:5" ht="33" customHeight="1">
      <c r="A23" s="49">
        <f t="shared" si="0"/>
        <v>100020</v>
      </c>
      <c r="B23" s="5"/>
      <c r="C23" s="13"/>
      <c r="D23" s="7"/>
      <c r="E23" s="3"/>
    </row>
    <row r="24" spans="1:5" ht="33" customHeight="1">
      <c r="A24" s="49">
        <f t="shared" si="0"/>
        <v>100021</v>
      </c>
      <c r="B24" s="5"/>
      <c r="C24" s="13"/>
      <c r="D24" s="7"/>
      <c r="E24" s="3"/>
    </row>
    <row r="25" spans="1:5" ht="33" customHeight="1">
      <c r="A25" s="49">
        <f t="shared" si="0"/>
        <v>100022</v>
      </c>
      <c r="B25" s="5"/>
      <c r="C25" s="13"/>
      <c r="D25" s="7"/>
      <c r="E25" s="3"/>
    </row>
    <row r="26" spans="1:5" ht="33" customHeight="1">
      <c r="A26" s="49">
        <f t="shared" si="0"/>
        <v>100023</v>
      </c>
      <c r="B26" s="5"/>
      <c r="C26" s="13"/>
      <c r="D26" s="7"/>
      <c r="E26" s="3"/>
    </row>
    <row r="27" spans="1:5" ht="33" customHeight="1">
      <c r="A27" s="49">
        <f t="shared" si="0"/>
        <v>100024</v>
      </c>
      <c r="B27" s="5"/>
      <c r="C27" s="13"/>
      <c r="D27" s="7"/>
      <c r="E27" s="3"/>
    </row>
    <row r="28" spans="1:5" ht="33" customHeight="1">
      <c r="A28" s="49">
        <f t="shared" si="0"/>
        <v>100025</v>
      </c>
      <c r="B28" s="5"/>
      <c r="C28" s="13"/>
      <c r="D28" s="7"/>
      <c r="E28" s="3"/>
    </row>
    <row r="29" spans="1:5" ht="33" customHeight="1">
      <c r="A29" s="49">
        <f t="shared" si="0"/>
        <v>100026</v>
      </c>
      <c r="B29" s="5"/>
      <c r="C29" s="13"/>
      <c r="D29" s="7"/>
      <c r="E29" s="3"/>
    </row>
    <row r="30" spans="1:5" ht="33" customHeight="1">
      <c r="A30" s="49">
        <f t="shared" si="0"/>
        <v>100027</v>
      </c>
      <c r="B30" s="5"/>
      <c r="C30" s="13"/>
      <c r="D30" s="7"/>
      <c r="E30" s="3"/>
    </row>
    <row r="31" spans="1:5" ht="33" customHeight="1">
      <c r="A31" s="49">
        <f t="shared" si="0"/>
        <v>100028</v>
      </c>
      <c r="B31" s="5"/>
      <c r="C31" s="13"/>
      <c r="D31" s="7"/>
      <c r="E31" s="3"/>
    </row>
    <row r="32" spans="1:5" ht="33" customHeight="1">
      <c r="A32" s="49">
        <f t="shared" si="0"/>
        <v>100029</v>
      </c>
      <c r="B32" s="5"/>
      <c r="C32" s="13"/>
      <c r="D32" s="7"/>
      <c r="E32" s="3"/>
    </row>
    <row r="33" spans="1:5" ht="33" customHeight="1">
      <c r="A33" s="49">
        <f t="shared" si="0"/>
        <v>100030</v>
      </c>
      <c r="B33" s="5"/>
      <c r="C33" s="13"/>
      <c r="D33" s="7"/>
      <c r="E33" s="3"/>
    </row>
    <row r="34" spans="1:5" ht="33" customHeight="1">
      <c r="A34" s="49">
        <f t="shared" si="0"/>
        <v>100031</v>
      </c>
      <c r="B34" s="5"/>
      <c r="C34" s="13"/>
      <c r="D34" s="7"/>
      <c r="E34" s="3"/>
    </row>
    <row r="35" spans="1:5" ht="33" customHeight="1">
      <c r="A35" s="49">
        <f t="shared" si="0"/>
        <v>100032</v>
      </c>
      <c r="B35" s="5"/>
      <c r="C35" s="13"/>
      <c r="D35" s="7"/>
      <c r="E35" s="3"/>
    </row>
    <row r="36" spans="1:5" ht="33" customHeight="1">
      <c r="A36" s="49">
        <f t="shared" si="0"/>
        <v>100033</v>
      </c>
      <c r="B36" s="5"/>
      <c r="C36" s="13"/>
      <c r="D36" s="7"/>
      <c r="E36" s="3"/>
    </row>
    <row r="37" spans="1:5" ht="33" customHeight="1">
      <c r="A37" s="49">
        <f t="shared" si="0"/>
        <v>100034</v>
      </c>
      <c r="B37" s="5"/>
      <c r="C37" s="13"/>
      <c r="D37" s="7"/>
      <c r="E37" s="3"/>
    </row>
    <row r="38" spans="1:5" ht="33" customHeight="1">
      <c r="A38" s="49">
        <f t="shared" si="0"/>
        <v>100035</v>
      </c>
      <c r="B38" s="5"/>
      <c r="C38" s="12"/>
      <c r="D38" s="7"/>
      <c r="E38" s="3"/>
    </row>
    <row r="39" spans="1:5" ht="33" customHeight="1">
      <c r="A39" s="49">
        <f t="shared" si="0"/>
        <v>100036</v>
      </c>
      <c r="B39" s="5"/>
      <c r="C39" s="14"/>
      <c r="D39" s="7"/>
      <c r="E39" s="3"/>
    </row>
    <row r="40" spans="1:5" ht="33" customHeight="1">
      <c r="A40" s="49">
        <f t="shared" si="0"/>
        <v>100037</v>
      </c>
      <c r="B40" s="5"/>
      <c r="C40" s="13"/>
      <c r="D40" s="7"/>
      <c r="E40" s="3"/>
    </row>
    <row r="41" spans="1:5" ht="33" customHeight="1">
      <c r="A41" s="49">
        <f t="shared" si="0"/>
        <v>100038</v>
      </c>
      <c r="B41" s="5"/>
      <c r="C41" s="14"/>
      <c r="D41" s="7"/>
      <c r="E41" s="3"/>
    </row>
    <row r="42" spans="1:5" ht="33" customHeight="1">
      <c r="A42" s="49">
        <f t="shared" si="0"/>
        <v>100039</v>
      </c>
      <c r="B42" s="5"/>
      <c r="C42" s="13"/>
      <c r="D42" s="7"/>
      <c r="E42" s="3"/>
    </row>
    <row r="43" spans="1:5" ht="33" customHeight="1">
      <c r="A43" s="49">
        <f t="shared" si="0"/>
        <v>100040</v>
      </c>
      <c r="B43" s="5"/>
      <c r="C43" s="13"/>
      <c r="D43" s="7"/>
      <c r="E43" s="3"/>
    </row>
    <row r="44" spans="1:5" ht="33" customHeight="1">
      <c r="A44" s="49">
        <f t="shared" si="0"/>
        <v>100041</v>
      </c>
      <c r="B44" s="5"/>
      <c r="C44" s="13"/>
      <c r="D44" s="7"/>
      <c r="E44" s="3"/>
    </row>
    <row r="45" spans="1:5" ht="33" customHeight="1">
      <c r="A45" s="49">
        <f t="shared" si="0"/>
        <v>100042</v>
      </c>
      <c r="B45" s="5"/>
      <c r="C45" s="13"/>
      <c r="D45" s="7"/>
      <c r="E45" s="3"/>
    </row>
    <row r="46" spans="1:5" ht="33" customHeight="1">
      <c r="A46" s="49">
        <f t="shared" si="0"/>
        <v>100043</v>
      </c>
      <c r="B46" s="5"/>
      <c r="C46" s="13"/>
      <c r="D46" s="7"/>
      <c r="E46" s="3"/>
    </row>
    <row r="47" spans="1:5" ht="33" customHeight="1">
      <c r="A47" s="49">
        <f t="shared" si="0"/>
        <v>100044</v>
      </c>
      <c r="B47" s="5"/>
      <c r="C47" s="13"/>
      <c r="D47" s="7"/>
      <c r="E47" s="3"/>
    </row>
    <row r="48" spans="1:5" ht="33" customHeight="1">
      <c r="A48" s="49">
        <f t="shared" si="0"/>
        <v>100045</v>
      </c>
      <c r="B48" s="5"/>
      <c r="C48" s="13"/>
      <c r="D48" s="7"/>
      <c r="E48" s="3"/>
    </row>
    <row r="49" spans="1:5" ht="33" customHeight="1">
      <c r="A49" s="49">
        <f t="shared" si="0"/>
        <v>100046</v>
      </c>
      <c r="B49" s="5"/>
      <c r="C49" s="13"/>
      <c r="D49" s="7"/>
      <c r="E49" s="3"/>
    </row>
    <row r="50" spans="1:5" ht="33" customHeight="1">
      <c r="A50" s="49">
        <f t="shared" si="0"/>
        <v>100047</v>
      </c>
      <c r="B50" s="5"/>
      <c r="C50" s="13"/>
      <c r="D50" s="7"/>
      <c r="E50" s="3"/>
    </row>
    <row r="51" spans="1:5" ht="33" customHeight="1">
      <c r="A51" s="49">
        <f t="shared" si="0"/>
        <v>100048</v>
      </c>
      <c r="B51" s="5"/>
      <c r="C51" s="13"/>
      <c r="D51" s="7"/>
      <c r="E51" s="3"/>
    </row>
    <row r="52" spans="1:5" ht="33" customHeight="1">
      <c r="A52" s="49">
        <f t="shared" si="0"/>
        <v>100049</v>
      </c>
      <c r="B52" s="5"/>
      <c r="C52" s="13"/>
      <c r="D52" s="7"/>
      <c r="E52" s="3"/>
    </row>
    <row r="53" spans="1:5" ht="33" customHeight="1">
      <c r="A53" s="49">
        <f t="shared" si="0"/>
        <v>100050</v>
      </c>
      <c r="B53" s="5"/>
      <c r="C53" s="13"/>
      <c r="D53" s="7"/>
      <c r="E53" s="3"/>
    </row>
    <row r="54" spans="1:5" ht="33" customHeight="1">
      <c r="A54" s="49">
        <f t="shared" si="0"/>
        <v>100051</v>
      </c>
      <c r="B54" s="5"/>
      <c r="C54" s="13"/>
      <c r="D54" s="7"/>
      <c r="E54" s="3"/>
    </row>
    <row r="55" spans="1:5" ht="33" customHeight="1">
      <c r="A55" s="49">
        <f t="shared" si="0"/>
        <v>100052</v>
      </c>
      <c r="B55" s="5"/>
      <c r="C55" s="13"/>
      <c r="D55" s="7"/>
      <c r="E55" s="3"/>
    </row>
    <row r="56" spans="1:5" ht="33" customHeight="1">
      <c r="A56" s="49">
        <f t="shared" si="0"/>
        <v>100053</v>
      </c>
      <c r="B56" s="5"/>
      <c r="C56" s="13"/>
      <c r="D56" s="7"/>
      <c r="E56" s="3"/>
    </row>
    <row r="57" spans="1:5" ht="33" customHeight="1">
      <c r="A57" s="49">
        <f t="shared" si="0"/>
        <v>100054</v>
      </c>
      <c r="B57" s="5"/>
      <c r="C57" s="13"/>
      <c r="D57" s="7"/>
      <c r="E57" s="3"/>
    </row>
    <row r="58" spans="1:5" ht="33" customHeight="1">
      <c r="A58" s="49">
        <f t="shared" si="0"/>
        <v>100055</v>
      </c>
      <c r="B58" s="5"/>
      <c r="C58" s="13"/>
      <c r="D58" s="7"/>
      <c r="E58" s="3"/>
    </row>
    <row r="59" spans="1:5" ht="33" customHeight="1">
      <c r="A59" s="49">
        <f t="shared" si="0"/>
        <v>100056</v>
      </c>
      <c r="B59" s="5"/>
      <c r="C59" s="13"/>
      <c r="D59" s="7"/>
      <c r="E59" s="3"/>
    </row>
    <row r="60" spans="1:5" ht="33" customHeight="1">
      <c r="A60" s="49">
        <f t="shared" si="0"/>
        <v>100057</v>
      </c>
      <c r="B60" s="5"/>
      <c r="C60" s="13"/>
      <c r="D60" s="7"/>
      <c r="E60" s="3"/>
    </row>
    <row r="61" spans="1:5" ht="33" customHeight="1">
      <c r="A61" s="49">
        <f t="shared" si="0"/>
        <v>100058</v>
      </c>
      <c r="B61" s="5"/>
      <c r="C61" s="13"/>
      <c r="D61" s="7"/>
      <c r="E61" s="3"/>
    </row>
    <row r="62" spans="1:5" ht="33" customHeight="1">
      <c r="A62" s="49">
        <f t="shared" si="0"/>
        <v>100059</v>
      </c>
      <c r="B62" s="5"/>
      <c r="C62" s="13"/>
      <c r="D62" s="7"/>
      <c r="E62" s="3"/>
    </row>
    <row r="63" spans="1:5" ht="33" customHeight="1">
      <c r="A63" s="49">
        <f t="shared" si="0"/>
        <v>100060</v>
      </c>
      <c r="B63" s="5"/>
      <c r="C63" s="13"/>
      <c r="D63" s="7"/>
      <c r="E63" s="3"/>
    </row>
    <row r="64" spans="1:5" ht="33" customHeight="1">
      <c r="A64" s="49">
        <f t="shared" si="0"/>
        <v>100061</v>
      </c>
      <c r="B64" s="5"/>
      <c r="C64" s="13"/>
      <c r="D64" s="7"/>
      <c r="E64" s="3"/>
    </row>
    <row r="65" spans="1:5" ht="33" customHeight="1">
      <c r="A65" s="49">
        <f t="shared" si="0"/>
        <v>100062</v>
      </c>
      <c r="B65" s="5"/>
      <c r="C65" s="13"/>
      <c r="D65" s="7"/>
      <c r="E65" s="3"/>
    </row>
    <row r="66" spans="1:5" ht="33" customHeight="1">
      <c r="A66" s="49">
        <f t="shared" si="0"/>
        <v>100063</v>
      </c>
      <c r="B66" s="5"/>
      <c r="C66" s="13"/>
      <c r="D66" s="7"/>
      <c r="E66" s="3"/>
    </row>
    <row r="67" spans="1:5" ht="33" customHeight="1">
      <c r="A67" s="49">
        <f t="shared" si="0"/>
        <v>100064</v>
      </c>
      <c r="B67" s="5"/>
      <c r="C67" s="13"/>
      <c r="D67" s="7"/>
      <c r="E67" s="3"/>
    </row>
    <row r="68" spans="1:5" ht="33" customHeight="1">
      <c r="A68" s="49">
        <f t="shared" si="0"/>
        <v>100065</v>
      </c>
      <c r="B68" s="5"/>
      <c r="C68" s="13"/>
      <c r="D68" s="7"/>
      <c r="E68" s="3"/>
    </row>
    <row r="69" spans="1:5" ht="33" customHeight="1">
      <c r="A69" s="49">
        <f t="shared" si="0"/>
        <v>100066</v>
      </c>
      <c r="B69" s="5"/>
      <c r="C69" s="13"/>
      <c r="D69" s="7"/>
      <c r="E69" s="3"/>
    </row>
    <row r="70" spans="1:5" ht="33" customHeight="1">
      <c r="A70" s="49">
        <f aca="true" t="shared" si="1" ref="A70:A112">A69+1</f>
        <v>100067</v>
      </c>
      <c r="B70" s="5"/>
      <c r="C70" s="13"/>
      <c r="D70" s="7"/>
      <c r="E70" s="3"/>
    </row>
    <row r="71" spans="1:5" ht="33" customHeight="1">
      <c r="A71" s="49">
        <f t="shared" si="1"/>
        <v>100068</v>
      </c>
      <c r="B71" s="5"/>
      <c r="C71" s="13"/>
      <c r="D71" s="7"/>
      <c r="E71" s="3"/>
    </row>
    <row r="72" spans="1:5" ht="33" customHeight="1">
      <c r="A72" s="49">
        <f t="shared" si="1"/>
        <v>100069</v>
      </c>
      <c r="B72" s="5"/>
      <c r="C72" s="13"/>
      <c r="D72" s="7"/>
      <c r="E72" s="3"/>
    </row>
    <row r="73" spans="1:5" ht="33" customHeight="1">
      <c r="A73" s="49">
        <f t="shared" si="1"/>
        <v>100070</v>
      </c>
      <c r="B73" s="5"/>
      <c r="C73" s="13"/>
      <c r="D73" s="7"/>
      <c r="E73" s="3"/>
    </row>
    <row r="74" spans="1:5" ht="33" customHeight="1">
      <c r="A74" s="49">
        <f t="shared" si="1"/>
        <v>100071</v>
      </c>
      <c r="B74" s="5"/>
      <c r="C74" s="13"/>
      <c r="D74" s="7"/>
      <c r="E74" s="3"/>
    </row>
    <row r="75" spans="1:5" ht="33" customHeight="1">
      <c r="A75" s="49">
        <f t="shared" si="1"/>
        <v>100072</v>
      </c>
      <c r="B75" s="5"/>
      <c r="C75" s="13"/>
      <c r="D75" s="7"/>
      <c r="E75" s="3"/>
    </row>
    <row r="76" spans="1:5" ht="33" customHeight="1">
      <c r="A76" s="49">
        <f t="shared" si="1"/>
        <v>100073</v>
      </c>
      <c r="B76" s="5"/>
      <c r="C76" s="13"/>
      <c r="D76" s="7"/>
      <c r="E76" s="3"/>
    </row>
    <row r="77" spans="1:5" ht="33" customHeight="1">
      <c r="A77" s="49">
        <f t="shared" si="1"/>
        <v>100074</v>
      </c>
      <c r="B77" s="5"/>
      <c r="C77" s="13"/>
      <c r="D77" s="7"/>
      <c r="E77" s="3"/>
    </row>
    <row r="78" spans="1:5" ht="33" customHeight="1">
      <c r="A78" s="49">
        <f t="shared" si="1"/>
        <v>100075</v>
      </c>
      <c r="B78" s="5"/>
      <c r="C78" s="13"/>
      <c r="D78" s="7"/>
      <c r="E78" s="3"/>
    </row>
    <row r="79" spans="1:5" ht="33" customHeight="1">
      <c r="A79" s="49">
        <f t="shared" si="1"/>
        <v>100076</v>
      </c>
      <c r="B79" s="5"/>
      <c r="C79" s="13"/>
      <c r="D79" s="7"/>
      <c r="E79" s="3"/>
    </row>
    <row r="80" spans="1:5" ht="33" customHeight="1">
      <c r="A80" s="49">
        <f t="shared" si="1"/>
        <v>100077</v>
      </c>
      <c r="B80" s="5"/>
      <c r="C80" s="13"/>
      <c r="D80" s="7"/>
      <c r="E80" s="3"/>
    </row>
    <row r="81" spans="1:5" ht="33" customHeight="1">
      <c r="A81" s="49">
        <f t="shared" si="1"/>
        <v>100078</v>
      </c>
      <c r="B81" s="5"/>
      <c r="C81" s="13"/>
      <c r="D81" s="7"/>
      <c r="E81" s="3"/>
    </row>
    <row r="82" spans="1:5" ht="33" customHeight="1">
      <c r="A82" s="49">
        <f t="shared" si="1"/>
        <v>100079</v>
      </c>
      <c r="B82" s="5"/>
      <c r="C82" s="13"/>
      <c r="D82" s="7"/>
      <c r="E82" s="3"/>
    </row>
    <row r="83" spans="1:5" ht="33" customHeight="1">
      <c r="A83" s="49">
        <f t="shared" si="1"/>
        <v>100080</v>
      </c>
      <c r="B83" s="5"/>
      <c r="C83" s="13"/>
      <c r="D83" s="7"/>
      <c r="E83" s="3"/>
    </row>
    <row r="84" spans="1:5" ht="33" customHeight="1">
      <c r="A84" s="49">
        <f t="shared" si="1"/>
        <v>100081</v>
      </c>
      <c r="B84" s="5"/>
      <c r="C84" s="13"/>
      <c r="D84" s="7"/>
      <c r="E84" s="3"/>
    </row>
    <row r="85" spans="1:5" ht="33" customHeight="1">
      <c r="A85" s="49">
        <f t="shared" si="1"/>
        <v>100082</v>
      </c>
      <c r="B85" s="5"/>
      <c r="C85" s="13"/>
      <c r="D85" s="7"/>
      <c r="E85" s="3"/>
    </row>
    <row r="86" spans="1:5" ht="33" customHeight="1">
      <c r="A86" s="49">
        <f t="shared" si="1"/>
        <v>100083</v>
      </c>
      <c r="B86" s="5"/>
      <c r="C86" s="13"/>
      <c r="D86" s="7"/>
      <c r="E86" s="3"/>
    </row>
    <row r="87" spans="1:5" ht="33" customHeight="1">
      <c r="A87" s="49">
        <f t="shared" si="1"/>
        <v>100084</v>
      </c>
      <c r="B87" s="5"/>
      <c r="C87" s="13"/>
      <c r="D87" s="7"/>
      <c r="E87" s="3"/>
    </row>
    <row r="88" spans="1:5" ht="33" customHeight="1">
      <c r="A88" s="49">
        <f t="shared" si="1"/>
        <v>100085</v>
      </c>
      <c r="B88" s="5"/>
      <c r="C88" s="13"/>
      <c r="D88" s="7"/>
      <c r="E88" s="3"/>
    </row>
    <row r="89" spans="1:5" ht="33" customHeight="1">
      <c r="A89" s="49">
        <f t="shared" si="1"/>
        <v>100086</v>
      </c>
      <c r="B89" s="5"/>
      <c r="C89" s="13"/>
      <c r="D89" s="7"/>
      <c r="E89" s="3"/>
    </row>
    <row r="90" spans="1:5" ht="33" customHeight="1">
      <c r="A90" s="49">
        <f t="shared" si="1"/>
        <v>100087</v>
      </c>
      <c r="B90" s="5"/>
      <c r="C90" s="13"/>
      <c r="D90" s="7"/>
      <c r="E90" s="3"/>
    </row>
    <row r="91" spans="1:5" ht="33" customHeight="1">
      <c r="A91" s="49">
        <f t="shared" si="1"/>
        <v>100088</v>
      </c>
      <c r="B91" s="5"/>
      <c r="C91" s="13"/>
      <c r="D91" s="7"/>
      <c r="E91" s="3"/>
    </row>
    <row r="92" spans="1:5" ht="33" customHeight="1">
      <c r="A92" s="49">
        <f t="shared" si="1"/>
        <v>100089</v>
      </c>
      <c r="B92" s="5"/>
      <c r="C92" s="13"/>
      <c r="D92" s="7"/>
      <c r="E92" s="3"/>
    </row>
    <row r="93" spans="1:5" ht="33" customHeight="1">
      <c r="A93" s="49">
        <f t="shared" si="1"/>
        <v>100090</v>
      </c>
      <c r="B93" s="5"/>
      <c r="C93" s="13"/>
      <c r="D93" s="7"/>
      <c r="E93" s="3"/>
    </row>
    <row r="94" spans="1:5" ht="33" customHeight="1">
      <c r="A94" s="49">
        <f t="shared" si="1"/>
        <v>100091</v>
      </c>
      <c r="B94" s="5"/>
      <c r="C94" s="13"/>
      <c r="D94" s="7"/>
      <c r="E94" s="3"/>
    </row>
    <row r="95" spans="1:5" ht="33" customHeight="1">
      <c r="A95" s="49">
        <f t="shared" si="1"/>
        <v>100092</v>
      </c>
      <c r="B95" s="5"/>
      <c r="C95" s="13"/>
      <c r="D95" s="7"/>
      <c r="E95" s="3"/>
    </row>
    <row r="96" spans="1:5" ht="33" customHeight="1">
      <c r="A96" s="49">
        <f t="shared" si="1"/>
        <v>100093</v>
      </c>
      <c r="B96" s="5"/>
      <c r="C96" s="13"/>
      <c r="D96" s="7"/>
      <c r="E96" s="3"/>
    </row>
    <row r="97" spans="1:5" ht="33" customHeight="1">
      <c r="A97" s="49">
        <f t="shared" si="1"/>
        <v>100094</v>
      </c>
      <c r="B97" s="5"/>
      <c r="C97" s="13"/>
      <c r="D97" s="7"/>
      <c r="E97" s="3"/>
    </row>
    <row r="98" spans="1:5" ht="33" customHeight="1">
      <c r="A98" s="49">
        <f t="shared" si="1"/>
        <v>100095</v>
      </c>
      <c r="B98" s="5"/>
      <c r="C98" s="13"/>
      <c r="D98" s="7"/>
      <c r="E98" s="3"/>
    </row>
    <row r="99" spans="1:5" ht="33" customHeight="1">
      <c r="A99" s="49">
        <f t="shared" si="1"/>
        <v>100096</v>
      </c>
      <c r="B99" s="5"/>
      <c r="C99" s="13"/>
      <c r="D99" s="7"/>
      <c r="E99" s="3"/>
    </row>
    <row r="100" spans="1:7" ht="33" customHeight="1">
      <c r="A100" s="49">
        <f t="shared" si="1"/>
        <v>100097</v>
      </c>
      <c r="B100" s="5"/>
      <c r="C100" s="13"/>
      <c r="D100" s="7"/>
      <c r="E100" s="3"/>
      <c r="G100" s="2"/>
    </row>
    <row r="101" spans="1:5" ht="33" customHeight="1">
      <c r="A101" s="49">
        <f t="shared" si="1"/>
        <v>100098</v>
      </c>
      <c r="B101" s="5"/>
      <c r="C101" s="13"/>
      <c r="D101" s="7"/>
      <c r="E101" s="3"/>
    </row>
    <row r="102" spans="1:5" ht="33" customHeight="1">
      <c r="A102" s="49">
        <f t="shared" si="1"/>
        <v>100099</v>
      </c>
      <c r="B102" s="5"/>
      <c r="C102" s="13"/>
      <c r="D102" s="7"/>
      <c r="E102" s="3"/>
    </row>
    <row r="103" spans="1:5" s="9" customFormat="1" ht="33" customHeight="1">
      <c r="A103" s="49">
        <f t="shared" si="1"/>
        <v>100100</v>
      </c>
      <c r="B103" s="10"/>
      <c r="C103" s="13"/>
      <c r="D103" s="7"/>
      <c r="E103" s="10"/>
    </row>
    <row r="104" spans="1:5" s="9" customFormat="1" ht="33" customHeight="1">
      <c r="A104" s="49">
        <f t="shared" si="1"/>
        <v>100101</v>
      </c>
      <c r="B104" s="10"/>
      <c r="C104" s="13"/>
      <c r="D104" s="7"/>
      <c r="E104" s="10"/>
    </row>
    <row r="105" spans="1:5" s="9" customFormat="1" ht="33" customHeight="1">
      <c r="A105" s="49">
        <f t="shared" si="1"/>
        <v>100102</v>
      </c>
      <c r="B105" s="10"/>
      <c r="C105" s="13"/>
      <c r="D105" s="7"/>
      <c r="E105" s="10"/>
    </row>
    <row r="106" spans="1:5" s="9" customFormat="1" ht="33" customHeight="1">
      <c r="A106" s="49">
        <f t="shared" si="1"/>
        <v>100103</v>
      </c>
      <c r="B106" s="10"/>
      <c r="C106" s="13"/>
      <c r="D106" s="7"/>
      <c r="E106" s="10"/>
    </row>
    <row r="107" spans="1:5" s="9" customFormat="1" ht="33" customHeight="1">
      <c r="A107" s="49">
        <f t="shared" si="1"/>
        <v>100104</v>
      </c>
      <c r="B107" s="10"/>
      <c r="C107" s="13"/>
      <c r="D107" s="7"/>
      <c r="E107" s="10"/>
    </row>
    <row r="108" spans="1:5" s="9" customFormat="1" ht="33" customHeight="1">
      <c r="A108" s="49">
        <f t="shared" si="1"/>
        <v>100105</v>
      </c>
      <c r="B108" s="10"/>
      <c r="C108" s="13"/>
      <c r="D108" s="7"/>
      <c r="E108" s="10"/>
    </row>
    <row r="109" spans="1:5" s="9" customFormat="1" ht="33" customHeight="1">
      <c r="A109" s="49">
        <f t="shared" si="1"/>
        <v>100106</v>
      </c>
      <c r="B109" s="10"/>
      <c r="C109" s="13"/>
      <c r="D109" s="7"/>
      <c r="E109" s="10"/>
    </row>
    <row r="110" spans="1:5" s="9" customFormat="1" ht="33" customHeight="1">
      <c r="A110" s="49">
        <f t="shared" si="1"/>
        <v>100107</v>
      </c>
      <c r="B110" s="10"/>
      <c r="C110" s="13"/>
      <c r="D110" s="7"/>
      <c r="E110" s="10"/>
    </row>
    <row r="111" spans="1:5" s="9" customFormat="1" ht="33" customHeight="1">
      <c r="A111" s="49">
        <f t="shared" si="1"/>
        <v>100108</v>
      </c>
      <c r="B111" s="10"/>
      <c r="C111" s="13"/>
      <c r="D111" s="7"/>
      <c r="E111" s="10"/>
    </row>
    <row r="112" spans="1:5" s="9" customFormat="1" ht="33" customHeight="1">
      <c r="A112" s="49">
        <f t="shared" si="1"/>
        <v>100109</v>
      </c>
      <c r="B112" s="10"/>
      <c r="C112" s="13"/>
      <c r="D112" s="7"/>
      <c r="E112" s="10"/>
    </row>
    <row r="113" spans="1:5" s="9" customFormat="1" ht="33" customHeight="1">
      <c r="A113" s="49">
        <f>A112+1</f>
        <v>100110</v>
      </c>
      <c r="B113" s="10"/>
      <c r="C113" s="13"/>
      <c r="D113" s="7"/>
      <c r="E113" s="10"/>
    </row>
    <row r="114" spans="1:5" s="9" customFormat="1" ht="33" customHeight="1">
      <c r="A114" s="49"/>
      <c r="B114" s="10"/>
      <c r="C114" s="3" t="s">
        <v>4</v>
      </c>
      <c r="D114" s="11">
        <f>SUM(D4:D113)</f>
        <v>6000</v>
      </c>
      <c r="E114" s="10"/>
    </row>
  </sheetData>
  <sheetProtection formatCells="0" formatColumns="0" selectLockedCells="1"/>
  <protectedRanges>
    <protectedRange sqref="B16:D114 E4:E114" name="範圍1"/>
    <protectedRange sqref="B4:D15" name="範圍1_1"/>
  </protectedRanges>
  <mergeCells count="3">
    <mergeCell ref="A2:B2"/>
    <mergeCell ref="A1:E1"/>
    <mergeCell ref="C2:E2"/>
  </mergeCells>
  <printOptions horizontalCentered="1"/>
  <pageMargins left="0.5511811023622047" right="0" top="0.5905511811023623" bottom="0.5905511811023623" header="0.5118110236220472" footer="0"/>
  <pageSetup horizontalDpi="300" verticalDpi="300" orientation="portrait" paperSize="9" r:id="rId2"/>
  <headerFooter alignWithMargins="0">
    <oddFooter>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H59"/>
  <sheetViews>
    <sheetView zoomScalePageLayoutView="0" workbookViewId="0" topLeftCell="A1">
      <selection activeCell="A7" sqref="A7:H7"/>
    </sheetView>
  </sheetViews>
  <sheetFormatPr defaultColWidth="9.625" defaultRowHeight="16.5"/>
  <cols>
    <col min="1" max="1" width="15.00390625" style="0" customWidth="1"/>
    <col min="2" max="2" width="17.125" style="0" customWidth="1"/>
    <col min="3" max="3" width="15.625" style="0" customWidth="1"/>
    <col min="4" max="4" width="12.125" style="0" customWidth="1"/>
    <col min="5" max="5" width="4.75390625" style="0" customWidth="1"/>
    <col min="6" max="6" width="9.625" style="0" customWidth="1"/>
    <col min="7" max="7" width="10.25390625" style="0" customWidth="1"/>
    <col min="8" max="8" width="4.625" style="0" customWidth="1"/>
  </cols>
  <sheetData>
    <row r="1" spans="1:8" ht="24.75" customHeight="1">
      <c r="A1" s="71" t="str">
        <f>'基本資料'!B1&amp;'基本資料'!B2&amp;"收據"</f>
        <v>嘉義縣中埔鄉中埔國民小學收據</v>
      </c>
      <c r="B1" s="72"/>
      <c r="C1" s="72"/>
      <c r="D1" s="72"/>
      <c r="E1" s="80" t="str">
        <f>"(第一聯捐款人收執)"&amp;"  "&amp;"編號"&amp;'基本資料'!A100&amp;"號"</f>
        <v>(第一聯捐款人收執)  編號100001號</v>
      </c>
      <c r="F1" s="80"/>
      <c r="G1" s="80"/>
      <c r="H1" s="68"/>
    </row>
    <row r="2" spans="1:8" ht="24.75" customHeight="1">
      <c r="A2" s="70" t="str">
        <f>'基本資料'!B7</f>
        <v>嘉義縣政府勸募許可文號：99.12.29.府社行字第0990213067-75號</v>
      </c>
      <c r="B2" s="70"/>
      <c r="C2" s="70"/>
      <c r="D2" s="70"/>
      <c r="E2" s="70"/>
      <c r="F2" s="70"/>
      <c r="G2" s="70"/>
      <c r="H2" s="70"/>
    </row>
    <row r="3" spans="1:8" ht="33" customHeight="1">
      <c r="A3" s="74" t="str">
        <f>"茲收到 "&amp;'基本資料'!C100&amp;" "&amp;" 捐贈本校教育儲蓄專戶"</f>
        <v>茲收到 盧○○  捐贈本校教育儲蓄專戶</v>
      </c>
      <c r="B3" s="74"/>
      <c r="C3" s="74"/>
      <c r="D3" s="74"/>
      <c r="E3" s="74"/>
      <c r="F3" s="74"/>
      <c r="G3" s="74"/>
      <c r="H3" s="74"/>
    </row>
    <row r="4" spans="1:8" ht="15.75" customHeight="1">
      <c r="A4" s="65"/>
      <c r="B4" s="65"/>
      <c r="C4" s="65"/>
      <c r="D4" s="65"/>
      <c r="E4" s="65"/>
      <c r="F4" s="65"/>
      <c r="G4" s="65"/>
      <c r="H4" s="65"/>
    </row>
    <row r="5" spans="1:8" ht="33" customHeight="1">
      <c r="A5" s="75">
        <f>'基本資料'!D100</f>
        <v>6000</v>
      </c>
      <c r="B5" s="76"/>
      <c r="C5" s="76"/>
      <c r="D5" s="76"/>
      <c r="E5" s="76"/>
      <c r="F5" s="76"/>
      <c r="G5" s="76"/>
      <c r="H5" s="76"/>
    </row>
    <row r="6" spans="1:8" ht="33" customHeight="1">
      <c r="A6" s="59" t="s">
        <v>6</v>
      </c>
      <c r="B6" s="60"/>
      <c r="C6" s="60"/>
      <c r="D6" s="60"/>
      <c r="E6" s="60"/>
      <c r="F6" s="16"/>
      <c r="G6" s="16"/>
      <c r="H6" s="16"/>
    </row>
    <row r="7" spans="1:8" ht="38.25" customHeight="1">
      <c r="A7" s="57"/>
      <c r="B7" s="58"/>
      <c r="C7" s="58"/>
      <c r="D7" s="58"/>
      <c r="E7" s="58"/>
      <c r="F7" s="58"/>
      <c r="G7" s="58"/>
      <c r="H7" s="58"/>
    </row>
    <row r="8" spans="1:8" ht="16.5" customHeight="1">
      <c r="A8" s="42" t="s">
        <v>25</v>
      </c>
      <c r="B8" s="41" t="str">
        <f>'基本資料'!B4</f>
        <v>嘉義縣中埔國小教育儲蓄專戶</v>
      </c>
      <c r="C8" s="18"/>
      <c r="D8" s="18"/>
      <c r="E8" s="18"/>
      <c r="F8" s="18"/>
      <c r="G8" s="18"/>
      <c r="H8" s="18"/>
    </row>
    <row r="9" spans="1:8" ht="16.5" customHeight="1">
      <c r="A9" s="42" t="s">
        <v>26</v>
      </c>
      <c r="B9" s="61" t="str">
        <f>'基本資料'!B3</f>
        <v>9546705中埔鄉農會</v>
      </c>
      <c r="C9" s="62"/>
      <c r="D9" s="18"/>
      <c r="E9" s="18"/>
      <c r="F9" s="18"/>
      <c r="G9" s="18"/>
      <c r="H9" s="18"/>
    </row>
    <row r="10" spans="1:8" ht="37.5" customHeight="1">
      <c r="A10" s="43" t="s">
        <v>27</v>
      </c>
      <c r="B10" s="77" t="str">
        <f>'基本資料'!B5</f>
        <v>67004900094706</v>
      </c>
      <c r="C10" s="78"/>
      <c r="D10" s="79"/>
      <c r="E10" s="79"/>
      <c r="F10" s="79"/>
      <c r="G10" s="79"/>
      <c r="H10" s="18"/>
    </row>
    <row r="11" spans="1:8" ht="37.5" customHeight="1">
      <c r="A11" s="19"/>
      <c r="B11" s="19"/>
      <c r="C11" s="19"/>
      <c r="D11" s="19"/>
      <c r="E11" s="19"/>
      <c r="F11" s="19"/>
      <c r="G11" s="19"/>
      <c r="H11" s="19"/>
    </row>
    <row r="12" spans="1:8" ht="41.25" customHeight="1">
      <c r="A12" s="73"/>
      <c r="B12" s="73"/>
      <c r="C12" s="73"/>
      <c r="D12" s="73"/>
      <c r="E12" s="73"/>
      <c r="F12" s="73"/>
      <c r="G12" s="73"/>
      <c r="H12" s="73"/>
    </row>
    <row r="13" spans="1:8" ht="28.5" customHeight="1">
      <c r="A13" s="64" t="str">
        <f>"中華民國"&amp;MID('基本資料'!B100,1,3)&amp;"年"&amp;MID('基本資料'!B100,4,2)&amp;"月"&amp;MID('基本資料'!B100,6,2)&amp;"日"</f>
        <v>中華民國100年01月10日</v>
      </c>
      <c r="B13" s="64"/>
      <c r="C13" s="64"/>
      <c r="D13" s="64"/>
      <c r="E13" s="64"/>
      <c r="F13" s="64"/>
      <c r="G13" s="64"/>
      <c r="H13" s="64"/>
    </row>
    <row r="14" spans="1:8" ht="22.5" customHeight="1">
      <c r="A14" s="45"/>
      <c r="B14" s="45"/>
      <c r="C14" s="45"/>
      <c r="D14" s="45"/>
      <c r="E14" s="45"/>
      <c r="F14" s="45"/>
      <c r="G14" s="45"/>
      <c r="H14" s="45"/>
    </row>
    <row r="15" spans="1:8" ht="15" customHeight="1">
      <c r="A15" s="45"/>
      <c r="B15" s="45"/>
      <c r="C15" s="45"/>
      <c r="D15" s="45"/>
      <c r="E15" s="45"/>
      <c r="F15" s="45"/>
      <c r="G15" s="45"/>
      <c r="H15" s="45"/>
    </row>
    <row r="16" spans="1:8" ht="24.75" customHeight="1">
      <c r="A16" s="71" t="str">
        <f>A1</f>
        <v>嘉義縣中埔鄉中埔國民小學收據</v>
      </c>
      <c r="B16" s="72"/>
      <c r="C16" s="72"/>
      <c r="D16" s="72"/>
      <c r="E16" s="80" t="str">
        <f>"(第二聯主計登帳)"&amp;"  "&amp;"編號"&amp;'基本資料'!A100&amp;"號"</f>
        <v>(第二聯主計登帳)  編號100001號</v>
      </c>
      <c r="F16" s="80"/>
      <c r="G16" s="80"/>
      <c r="H16" s="86"/>
    </row>
    <row r="17" spans="1:8" ht="24.75" customHeight="1">
      <c r="A17" s="70" t="str">
        <f>A2</f>
        <v>嘉義縣政府勸募許可文號：99.12.29.府社行字第0990213067-75號</v>
      </c>
      <c r="B17" s="70"/>
      <c r="C17" s="70"/>
      <c r="D17" s="70"/>
      <c r="E17" s="70"/>
      <c r="F17" s="70"/>
      <c r="G17" s="70"/>
      <c r="H17" s="70"/>
    </row>
    <row r="18" spans="1:8" ht="15.75" customHeight="1">
      <c r="A18" s="69"/>
      <c r="B18" s="68"/>
      <c r="C18" s="68"/>
      <c r="D18" s="68"/>
      <c r="E18" s="68"/>
      <c r="F18" s="68"/>
      <c r="G18" s="68"/>
      <c r="H18" s="68"/>
    </row>
    <row r="19" spans="1:8" ht="33" customHeight="1">
      <c r="A19" s="74" t="str">
        <f>A3</f>
        <v>茲收到 盧○○  捐贈本校教育儲蓄專戶</v>
      </c>
      <c r="B19" s="74"/>
      <c r="C19" s="74"/>
      <c r="D19" s="74"/>
      <c r="E19" s="74"/>
      <c r="F19" s="74"/>
      <c r="G19" s="74"/>
      <c r="H19" s="74"/>
    </row>
    <row r="20" spans="1:8" ht="15.75" customHeight="1">
      <c r="A20" s="65"/>
      <c r="B20" s="65"/>
      <c r="C20" s="65"/>
      <c r="D20" s="65"/>
      <c r="E20" s="65"/>
      <c r="F20" s="65"/>
      <c r="G20" s="65"/>
      <c r="H20" s="65"/>
    </row>
    <row r="21" spans="1:8" ht="33" customHeight="1">
      <c r="A21" s="75">
        <f>A5</f>
        <v>6000</v>
      </c>
      <c r="B21" s="76"/>
      <c r="C21" s="76"/>
      <c r="D21" s="76"/>
      <c r="E21" s="76"/>
      <c r="F21" s="76"/>
      <c r="G21" s="76"/>
      <c r="H21" s="76"/>
    </row>
    <row r="22" spans="1:8" ht="33" customHeight="1">
      <c r="A22" s="59" t="s">
        <v>7</v>
      </c>
      <c r="B22" s="60"/>
      <c r="C22" s="60"/>
      <c r="D22" s="60"/>
      <c r="E22" s="60"/>
      <c r="F22" s="16"/>
      <c r="G22" s="16"/>
      <c r="H22" s="16"/>
    </row>
    <row r="23" spans="1:8" ht="38.25" customHeight="1">
      <c r="A23" s="57"/>
      <c r="B23" s="66"/>
      <c r="C23" s="66"/>
      <c r="D23" s="66"/>
      <c r="E23" s="66"/>
      <c r="F23" s="66"/>
      <c r="G23" s="66"/>
      <c r="H23" s="66"/>
    </row>
    <row r="24" spans="1:8" ht="16.5" customHeight="1">
      <c r="A24" s="42" t="s">
        <v>25</v>
      </c>
      <c r="B24" s="67" t="str">
        <f>B8</f>
        <v>嘉義縣中埔國小教育儲蓄專戶</v>
      </c>
      <c r="C24" s="68"/>
      <c r="D24" s="19"/>
      <c r="E24" s="19"/>
      <c r="F24" s="19"/>
      <c r="G24" s="19"/>
      <c r="H24" s="19"/>
    </row>
    <row r="25" spans="1:8" ht="16.5" customHeight="1">
      <c r="A25" s="42" t="s">
        <v>26</v>
      </c>
      <c r="B25" s="87" t="str">
        <f>B9</f>
        <v>9546705中埔鄉農會</v>
      </c>
      <c r="C25" s="87"/>
      <c r="D25" s="19"/>
      <c r="E25" s="19"/>
      <c r="F25" s="19"/>
      <c r="G25" s="19"/>
      <c r="H25" s="19"/>
    </row>
    <row r="26" spans="1:8" ht="37.5" customHeight="1">
      <c r="A26" s="43" t="s">
        <v>27</v>
      </c>
      <c r="B26" s="88" t="str">
        <f>B10</f>
        <v>67004900094706</v>
      </c>
      <c r="C26" s="89"/>
      <c r="D26" s="90"/>
      <c r="E26" s="90"/>
      <c r="F26" s="90"/>
      <c r="G26" s="90"/>
      <c r="H26" s="19"/>
    </row>
    <row r="27" spans="1:8" ht="37.5" customHeight="1">
      <c r="A27" s="19"/>
      <c r="B27" s="19"/>
      <c r="C27" s="19"/>
      <c r="D27" s="19"/>
      <c r="E27" s="19"/>
      <c r="F27" s="19"/>
      <c r="G27" s="19"/>
      <c r="H27" s="19"/>
    </row>
    <row r="28" spans="1:8" ht="41.25" customHeight="1">
      <c r="A28" s="19"/>
      <c r="B28" s="19"/>
      <c r="C28" s="19"/>
      <c r="D28" s="19"/>
      <c r="E28" s="19"/>
      <c r="F28" s="19"/>
      <c r="G28" s="19"/>
      <c r="H28" s="19"/>
    </row>
    <row r="29" spans="1:8" ht="28.5" customHeight="1">
      <c r="A29" s="63" t="str">
        <f>A13</f>
        <v>中華民國100年01月10日</v>
      </c>
      <c r="B29" s="63"/>
      <c r="C29" s="63"/>
      <c r="D29" s="63"/>
      <c r="E29" s="63"/>
      <c r="F29" s="63"/>
      <c r="G29" s="63"/>
      <c r="H29" s="63"/>
    </row>
    <row r="30" spans="1:8" ht="27" customHeight="1">
      <c r="A30" s="71" t="str">
        <f>A1</f>
        <v>嘉義縣中埔鄉中埔國民小學收據</v>
      </c>
      <c r="B30" s="72"/>
      <c r="C30" s="72"/>
      <c r="D30" s="72"/>
      <c r="E30" s="80" t="str">
        <f>"(第三聯出納留存)"&amp;"  "&amp;"編號"&amp;'基本資料'!A100&amp;"號"</f>
        <v>(第三聯出納留存)  編號100001號</v>
      </c>
      <c r="F30" s="80"/>
      <c r="G30" s="80"/>
      <c r="H30" s="68"/>
    </row>
    <row r="31" spans="1:8" ht="24.75" customHeight="1">
      <c r="A31" s="70" t="str">
        <f>A2</f>
        <v>嘉義縣政府勸募許可文號：99.12.29.府社行字第0990213067-75號</v>
      </c>
      <c r="B31" s="70"/>
      <c r="C31" s="70"/>
      <c r="D31" s="70"/>
      <c r="E31" s="70"/>
      <c r="F31" s="70"/>
      <c r="G31" s="70"/>
      <c r="H31" s="70"/>
    </row>
    <row r="32" spans="1:8" ht="33" customHeight="1">
      <c r="A32" s="74" t="str">
        <f>A3</f>
        <v>茲收到 盧○○  捐贈本校教育儲蓄專戶</v>
      </c>
      <c r="B32" s="74"/>
      <c r="C32" s="74"/>
      <c r="D32" s="74"/>
      <c r="E32" s="74"/>
      <c r="F32" s="74"/>
      <c r="G32" s="74"/>
      <c r="H32" s="74"/>
    </row>
    <row r="33" spans="1:8" ht="15.75" customHeight="1">
      <c r="A33" s="65"/>
      <c r="B33" s="65"/>
      <c r="C33" s="65"/>
      <c r="D33" s="65"/>
      <c r="E33" s="65"/>
      <c r="F33" s="65"/>
      <c r="G33" s="65"/>
      <c r="H33" s="65"/>
    </row>
    <row r="34" spans="1:8" ht="33" customHeight="1">
      <c r="A34" s="75">
        <f>A5</f>
        <v>6000</v>
      </c>
      <c r="B34" s="76"/>
      <c r="C34" s="76"/>
      <c r="D34" s="76"/>
      <c r="E34" s="76"/>
      <c r="F34" s="76"/>
      <c r="G34" s="76"/>
      <c r="H34" s="76"/>
    </row>
    <row r="35" spans="1:8" ht="33" customHeight="1">
      <c r="A35" s="59" t="s">
        <v>8</v>
      </c>
      <c r="B35" s="60"/>
      <c r="C35" s="60"/>
      <c r="D35" s="60"/>
      <c r="E35" s="60"/>
      <c r="F35" s="16"/>
      <c r="G35" s="16"/>
      <c r="H35" s="16"/>
    </row>
    <row r="36" spans="1:8" ht="33" customHeight="1">
      <c r="A36" s="57"/>
      <c r="B36" s="58"/>
      <c r="C36" s="58"/>
      <c r="D36" s="58"/>
      <c r="E36" s="58"/>
      <c r="F36" s="58"/>
      <c r="G36" s="58"/>
      <c r="H36" s="58"/>
    </row>
    <row r="37" spans="1:8" ht="16.5" customHeight="1">
      <c r="A37" s="42" t="s">
        <v>25</v>
      </c>
      <c r="B37" s="83" t="str">
        <f>B8</f>
        <v>嘉義縣中埔國小教育儲蓄專戶</v>
      </c>
      <c r="C37" s="84"/>
      <c r="D37" s="18"/>
      <c r="E37" s="18"/>
      <c r="F37" s="18"/>
      <c r="G37" s="18"/>
      <c r="H37" s="18"/>
    </row>
    <row r="38" spans="1:8" ht="16.5" customHeight="1">
      <c r="A38" s="42" t="s">
        <v>26</v>
      </c>
      <c r="B38" s="81" t="str">
        <f>B9</f>
        <v>9546705中埔鄉農會</v>
      </c>
      <c r="C38" s="81"/>
      <c r="D38" s="18"/>
      <c r="E38" s="18"/>
      <c r="F38" s="18"/>
      <c r="G38" s="18"/>
      <c r="H38" s="18"/>
    </row>
    <row r="39" spans="1:8" ht="37.5" customHeight="1">
      <c r="A39" s="43" t="s">
        <v>27</v>
      </c>
      <c r="B39" s="82" t="str">
        <f>B10</f>
        <v>67004900094706</v>
      </c>
      <c r="C39" s="82"/>
      <c r="D39" s="18"/>
      <c r="E39" s="18"/>
      <c r="F39" s="18"/>
      <c r="G39" s="18"/>
      <c r="H39" s="18"/>
    </row>
    <row r="40" spans="1:8" ht="37.5" customHeight="1">
      <c r="A40" s="19"/>
      <c r="B40" s="19"/>
      <c r="C40" s="19"/>
      <c r="D40" s="19"/>
      <c r="E40" s="19"/>
      <c r="F40" s="19"/>
      <c r="G40" s="19"/>
      <c r="H40" s="19"/>
    </row>
    <row r="41" spans="1:8" ht="41.25" customHeight="1">
      <c r="A41" s="73"/>
      <c r="B41" s="73"/>
      <c r="C41" s="73"/>
      <c r="D41" s="73"/>
      <c r="E41" s="73"/>
      <c r="F41" s="73"/>
      <c r="G41" s="73"/>
      <c r="H41" s="73"/>
    </row>
    <row r="42" spans="1:8" ht="28.5" customHeight="1">
      <c r="A42" s="64" t="str">
        <f>A13</f>
        <v>中華民國100年01月10日</v>
      </c>
      <c r="B42" s="64"/>
      <c r="C42" s="64"/>
      <c r="D42" s="64"/>
      <c r="E42" s="64"/>
      <c r="F42" s="64"/>
      <c r="G42" s="64"/>
      <c r="H42" s="64"/>
    </row>
    <row r="43" spans="1:8" ht="22.5" customHeight="1">
      <c r="A43" s="45"/>
      <c r="B43" s="45"/>
      <c r="C43" s="45"/>
      <c r="D43" s="45"/>
      <c r="E43" s="45"/>
      <c r="F43" s="45"/>
      <c r="G43" s="45"/>
      <c r="H43" s="45"/>
    </row>
    <row r="44" spans="1:8" ht="15" customHeight="1">
      <c r="A44" s="45"/>
      <c r="B44" s="45"/>
      <c r="C44" s="45"/>
      <c r="D44" s="45"/>
      <c r="E44" s="45"/>
      <c r="F44" s="45"/>
      <c r="G44" s="45"/>
      <c r="H44" s="45"/>
    </row>
    <row r="45" spans="1:8" ht="25.5" customHeight="1">
      <c r="A45" s="71" t="str">
        <f>A1</f>
        <v>嘉義縣中埔鄉中埔國民小學收據</v>
      </c>
      <c r="B45" s="72"/>
      <c r="C45" s="72"/>
      <c r="D45" s="72"/>
      <c r="E45" s="80" t="str">
        <f>"(第四聯經手人留存)"&amp;"  "&amp;"編號"&amp;'基本資料'!A100&amp;"號"</f>
        <v>(第四聯經手人留存)  編號100001號</v>
      </c>
      <c r="F45" s="80"/>
      <c r="G45" s="80"/>
      <c r="H45" s="85"/>
    </row>
    <row r="46" spans="1:8" ht="24.75" customHeight="1">
      <c r="A46" s="70" t="str">
        <f>A2</f>
        <v>嘉義縣政府勸募許可文號：99.12.29.府社行字第0990213067-75號</v>
      </c>
      <c r="B46" s="70"/>
      <c r="C46" s="70"/>
      <c r="D46" s="70"/>
      <c r="E46" s="70"/>
      <c r="F46" s="70"/>
      <c r="G46" s="70"/>
      <c r="H46" s="70"/>
    </row>
    <row r="47" spans="1:8" ht="15.75" customHeight="1">
      <c r="A47" s="69"/>
      <c r="B47" s="68"/>
      <c r="C47" s="68"/>
      <c r="D47" s="68"/>
      <c r="E47" s="68"/>
      <c r="F47" s="68"/>
      <c r="G47" s="68"/>
      <c r="H47" s="68"/>
    </row>
    <row r="48" spans="1:8" ht="33" customHeight="1">
      <c r="A48" s="74" t="str">
        <f>A3</f>
        <v>茲收到 盧○○  捐贈本校教育儲蓄專戶</v>
      </c>
      <c r="B48" s="74"/>
      <c r="C48" s="74"/>
      <c r="D48" s="74"/>
      <c r="E48" s="74"/>
      <c r="F48" s="74"/>
      <c r="G48" s="74"/>
      <c r="H48" s="74"/>
    </row>
    <row r="49" spans="1:8" ht="15.75" customHeight="1">
      <c r="A49" s="65"/>
      <c r="B49" s="65"/>
      <c r="C49" s="65"/>
      <c r="D49" s="65"/>
      <c r="E49" s="65"/>
      <c r="F49" s="65"/>
      <c r="G49" s="65"/>
      <c r="H49" s="65"/>
    </row>
    <row r="50" spans="1:8" ht="33" customHeight="1">
      <c r="A50" s="75">
        <f>A5</f>
        <v>6000</v>
      </c>
      <c r="B50" s="76"/>
      <c r="C50" s="76"/>
      <c r="D50" s="76"/>
      <c r="E50" s="76"/>
      <c r="F50" s="76"/>
      <c r="G50" s="76"/>
      <c r="H50" s="76"/>
    </row>
    <row r="51" spans="1:8" ht="33" customHeight="1">
      <c r="A51" s="59" t="s">
        <v>6</v>
      </c>
      <c r="B51" s="60"/>
      <c r="C51" s="60"/>
      <c r="D51" s="60"/>
      <c r="E51" s="60"/>
      <c r="F51" s="16"/>
      <c r="G51" s="16"/>
      <c r="H51" s="16"/>
    </row>
    <row r="52" spans="1:8" ht="33" customHeight="1">
      <c r="A52" s="57"/>
      <c r="B52" s="58"/>
      <c r="C52" s="58"/>
      <c r="D52" s="58"/>
      <c r="E52" s="58"/>
      <c r="F52" s="58"/>
      <c r="G52" s="58"/>
      <c r="H52" s="58"/>
    </row>
    <row r="53" spans="1:8" s="19" customFormat="1" ht="16.5" customHeight="1">
      <c r="A53" s="42" t="s">
        <v>25</v>
      </c>
      <c r="B53" s="83" t="str">
        <f>B8</f>
        <v>嘉義縣中埔國小教育儲蓄專戶</v>
      </c>
      <c r="C53" s="84"/>
      <c r="D53" s="18"/>
      <c r="E53" s="18"/>
      <c r="F53" s="18"/>
      <c r="G53" s="18"/>
      <c r="H53" s="18"/>
    </row>
    <row r="54" spans="1:8" s="19" customFormat="1" ht="16.5" customHeight="1">
      <c r="A54" s="42" t="s">
        <v>26</v>
      </c>
      <c r="B54" s="81" t="str">
        <f>B9</f>
        <v>9546705中埔鄉農會</v>
      </c>
      <c r="C54" s="81"/>
      <c r="D54" s="18"/>
      <c r="E54" s="18"/>
      <c r="F54" s="18"/>
      <c r="G54" s="18"/>
      <c r="H54" s="18"/>
    </row>
    <row r="55" spans="1:8" s="19" customFormat="1" ht="37.5" customHeight="1">
      <c r="A55" s="43" t="s">
        <v>27</v>
      </c>
      <c r="B55" s="82" t="str">
        <f>B10</f>
        <v>67004900094706</v>
      </c>
      <c r="C55" s="82"/>
      <c r="D55" s="18"/>
      <c r="E55" s="18"/>
      <c r="F55" s="18"/>
      <c r="G55" s="18"/>
      <c r="H55" s="18"/>
    </row>
    <row r="56" s="19" customFormat="1" ht="12.75" customHeight="1" hidden="1"/>
    <row r="57" spans="1:8" s="19" customFormat="1" ht="37.5" customHeight="1">
      <c r="A57" s="20"/>
      <c r="B57" s="20"/>
      <c r="C57" s="20"/>
      <c r="D57" s="20"/>
      <c r="E57" s="20"/>
      <c r="F57" s="20"/>
      <c r="G57" s="20"/>
      <c r="H57" s="20"/>
    </row>
    <row r="58" spans="1:8" ht="41.25" customHeight="1">
      <c r="A58" s="64"/>
      <c r="B58" s="64"/>
      <c r="C58" s="64"/>
      <c r="D58" s="64"/>
      <c r="E58" s="64"/>
      <c r="F58" s="64"/>
      <c r="G58" s="64"/>
      <c r="H58" s="64"/>
    </row>
    <row r="59" spans="1:8" ht="34.5" customHeight="1">
      <c r="A59" s="64" t="str">
        <f>A13</f>
        <v>中華民國100年01月10日</v>
      </c>
      <c r="B59" s="64"/>
      <c r="C59" s="64"/>
      <c r="D59" s="64"/>
      <c r="E59" s="64"/>
      <c r="F59" s="64"/>
      <c r="G59" s="64"/>
      <c r="H59" s="64"/>
    </row>
  </sheetData>
  <sheetProtection sheet="1" objects="1" scenarios="1"/>
  <mergeCells count="54">
    <mergeCell ref="A33:H33"/>
    <mergeCell ref="A34:H34"/>
    <mergeCell ref="A35:E35"/>
    <mergeCell ref="A30:D30"/>
    <mergeCell ref="B26:C26"/>
    <mergeCell ref="D26:G26"/>
    <mergeCell ref="E30:H30"/>
    <mergeCell ref="A32:H32"/>
    <mergeCell ref="A16:D16"/>
    <mergeCell ref="A21:H21"/>
    <mergeCell ref="A19:H19"/>
    <mergeCell ref="A22:E22"/>
    <mergeCell ref="E16:H16"/>
    <mergeCell ref="B25:C25"/>
    <mergeCell ref="A59:H59"/>
    <mergeCell ref="A52:H52"/>
    <mergeCell ref="A58:H58"/>
    <mergeCell ref="B37:C37"/>
    <mergeCell ref="E45:H45"/>
    <mergeCell ref="B55:C55"/>
    <mergeCell ref="A48:H48"/>
    <mergeCell ref="A49:H49"/>
    <mergeCell ref="A51:E51"/>
    <mergeCell ref="B53:C53"/>
    <mergeCell ref="B54:C54"/>
    <mergeCell ref="A50:H50"/>
    <mergeCell ref="A36:H36"/>
    <mergeCell ref="A31:H31"/>
    <mergeCell ref="B38:C38"/>
    <mergeCell ref="B39:C39"/>
    <mergeCell ref="A45:D45"/>
    <mergeCell ref="A46:H46"/>
    <mergeCell ref="A47:H47"/>
    <mergeCell ref="A41:H41"/>
    <mergeCell ref="A42:H42"/>
    <mergeCell ref="A1:D1"/>
    <mergeCell ref="A12:H12"/>
    <mergeCell ref="A2:H2"/>
    <mergeCell ref="A3:H3"/>
    <mergeCell ref="A5:H5"/>
    <mergeCell ref="A4:H4"/>
    <mergeCell ref="B10:C10"/>
    <mergeCell ref="D10:G10"/>
    <mergeCell ref="E1:H1"/>
    <mergeCell ref="A7:H7"/>
    <mergeCell ref="A6:E6"/>
    <mergeCell ref="B9:C9"/>
    <mergeCell ref="A29:H29"/>
    <mergeCell ref="A13:H13"/>
    <mergeCell ref="A20:H20"/>
    <mergeCell ref="A23:H23"/>
    <mergeCell ref="B24:C24"/>
    <mergeCell ref="A18:H18"/>
    <mergeCell ref="A17:H17"/>
  </mergeCells>
  <printOptions horizontalCentered="1"/>
  <pageMargins left="0.6299212598425197" right="0.62992125984251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140"/>
  <sheetViews>
    <sheetView zoomScalePageLayoutView="0" workbookViewId="0" topLeftCell="A3">
      <selection activeCell="A15" sqref="A15:B16"/>
    </sheetView>
  </sheetViews>
  <sheetFormatPr defaultColWidth="9.00390625" defaultRowHeight="16.5"/>
  <cols>
    <col min="1" max="1" width="20.50390625" style="0" customWidth="1"/>
    <col min="2" max="2" width="60.375" style="0" customWidth="1"/>
    <col min="3" max="3" width="12.50390625" style="0" customWidth="1"/>
    <col min="5" max="5" width="40.25390625" style="0" customWidth="1"/>
    <col min="6" max="6" width="9.50390625" style="0" bestFit="1" customWidth="1"/>
    <col min="7" max="7" width="27.75390625" style="0" customWidth="1"/>
    <col min="8" max="8" width="16.25390625" style="0" customWidth="1"/>
  </cols>
  <sheetData>
    <row r="1" spans="1:5" ht="16.5">
      <c r="A1" s="21" t="s">
        <v>9</v>
      </c>
      <c r="B1" s="22" t="s">
        <v>36</v>
      </c>
      <c r="C1" s="23"/>
      <c r="D1" s="23"/>
      <c r="E1" s="23"/>
    </row>
    <row r="2" spans="1:5" ht="16.5" customHeight="1">
      <c r="A2" s="21" t="s">
        <v>10</v>
      </c>
      <c r="B2" s="22" t="s">
        <v>37</v>
      </c>
      <c r="C2" s="23"/>
      <c r="D2" s="23"/>
      <c r="E2" s="23"/>
    </row>
    <row r="3" spans="1:5" ht="16.5">
      <c r="A3" s="21" t="s">
        <v>11</v>
      </c>
      <c r="B3" s="22" t="s">
        <v>12</v>
      </c>
      <c r="E3" s="23"/>
    </row>
    <row r="4" spans="1:5" ht="16.5" customHeight="1">
      <c r="A4" s="21" t="s">
        <v>13</v>
      </c>
      <c r="B4" s="22" t="s">
        <v>38</v>
      </c>
      <c r="C4" s="24"/>
      <c r="E4" s="23"/>
    </row>
    <row r="5" spans="1:5" ht="16.5">
      <c r="A5" s="21" t="s">
        <v>14</v>
      </c>
      <c r="B5" s="25" t="s">
        <v>39</v>
      </c>
      <c r="C5" s="26"/>
      <c r="E5" s="27"/>
    </row>
    <row r="6" spans="1:5" ht="16.5">
      <c r="A6" s="21" t="s">
        <v>28</v>
      </c>
      <c r="B6" s="28">
        <v>100</v>
      </c>
      <c r="E6" s="27"/>
    </row>
    <row r="7" spans="1:8" ht="16.5" customHeight="1">
      <c r="A7" s="21" t="s">
        <v>34</v>
      </c>
      <c r="B7" s="44" t="s">
        <v>40</v>
      </c>
      <c r="C7" s="46"/>
      <c r="D7" s="47"/>
      <c r="E7" s="48"/>
      <c r="F7" s="29"/>
      <c r="G7" s="29"/>
      <c r="H7" s="27"/>
    </row>
    <row r="8" spans="1:8" ht="16.5">
      <c r="A8" s="91" t="s">
        <v>15</v>
      </c>
      <c r="B8" s="92"/>
      <c r="C8" s="68"/>
      <c r="E8" s="27"/>
      <c r="F8" s="29"/>
      <c r="G8" s="29"/>
      <c r="H8" s="27"/>
    </row>
    <row r="9" spans="1:8" ht="16.5">
      <c r="A9" s="92"/>
      <c r="B9" s="92"/>
      <c r="C9" s="68"/>
      <c r="E9" s="27"/>
      <c r="F9" s="29"/>
      <c r="G9" s="29"/>
      <c r="H9" s="27"/>
    </row>
    <row r="10" spans="1:8" ht="16.5">
      <c r="A10" s="93" t="s">
        <v>31</v>
      </c>
      <c r="B10" s="94"/>
      <c r="C10" s="30"/>
      <c r="E10" s="27"/>
      <c r="F10" s="29"/>
      <c r="G10" s="29"/>
      <c r="H10" s="27"/>
    </row>
    <row r="11" spans="1:8" ht="16.5">
      <c r="A11" s="31" t="s">
        <v>32</v>
      </c>
      <c r="B11" s="31"/>
      <c r="C11" s="30"/>
      <c r="E11" s="27"/>
      <c r="F11" s="27"/>
      <c r="G11" s="27"/>
      <c r="H11" s="27"/>
    </row>
    <row r="12" spans="1:8" ht="16.5" customHeight="1">
      <c r="A12" s="32" t="s">
        <v>30</v>
      </c>
      <c r="B12" s="32"/>
      <c r="C12" s="30"/>
      <c r="E12" s="27"/>
      <c r="F12" s="27"/>
      <c r="G12" s="27"/>
      <c r="H12" s="27"/>
    </row>
    <row r="13" spans="1:8" ht="16.5">
      <c r="A13" s="32" t="s">
        <v>16</v>
      </c>
      <c r="B13" s="32"/>
      <c r="C13" s="33"/>
      <c r="D13" s="27"/>
      <c r="E13" s="27"/>
      <c r="F13" s="27"/>
      <c r="G13" s="27"/>
      <c r="H13" s="27"/>
    </row>
    <row r="14" spans="1:8" ht="16.5">
      <c r="A14" s="32" t="s">
        <v>29</v>
      </c>
      <c r="B14" s="32"/>
      <c r="C14" s="33"/>
      <c r="D14" s="27"/>
      <c r="E14" s="27"/>
      <c r="F14" s="27"/>
      <c r="G14" s="27"/>
      <c r="H14" s="27"/>
    </row>
    <row r="15" spans="1:8" ht="16.5">
      <c r="A15" s="32" t="s">
        <v>41</v>
      </c>
      <c r="B15" s="32"/>
      <c r="C15" s="33"/>
      <c r="D15" s="27"/>
      <c r="E15" s="27"/>
      <c r="F15" s="27"/>
      <c r="G15" s="27"/>
      <c r="H15" s="27"/>
    </row>
    <row r="16" spans="1:8" ht="16.5">
      <c r="A16" s="32"/>
      <c r="B16" s="32"/>
      <c r="C16" s="33"/>
      <c r="D16" s="27"/>
      <c r="E16" s="27"/>
      <c r="F16" s="27"/>
      <c r="G16" s="27"/>
      <c r="H16" s="27"/>
    </row>
    <row r="17" spans="1:8" ht="16.5">
      <c r="A17" s="27"/>
      <c r="C17" s="27"/>
      <c r="D17" s="27"/>
      <c r="E17" s="27"/>
      <c r="F17" s="27"/>
      <c r="G17" s="27"/>
      <c r="H17" s="27"/>
    </row>
    <row r="18" spans="1:8" ht="16.5">
      <c r="A18" s="27"/>
      <c r="C18" s="27"/>
      <c r="D18" s="27"/>
      <c r="E18" s="27"/>
      <c r="F18" s="27"/>
      <c r="G18" s="27"/>
      <c r="H18" s="27"/>
    </row>
    <row r="19" spans="1:8" ht="16.5">
      <c r="A19" s="27"/>
      <c r="C19" s="27"/>
      <c r="D19" s="27"/>
      <c r="E19" s="27"/>
      <c r="F19" s="27"/>
      <c r="G19" s="27"/>
      <c r="H19" s="27"/>
    </row>
    <row r="20" spans="1:8" ht="16.5">
      <c r="A20" s="27"/>
      <c r="C20" s="27"/>
      <c r="D20" s="27"/>
      <c r="E20" s="27"/>
      <c r="F20" s="27"/>
      <c r="G20" s="27"/>
      <c r="H20" s="27"/>
    </row>
    <row r="21" spans="1:8" ht="16.5">
      <c r="A21" s="27"/>
      <c r="B21" s="27"/>
      <c r="C21" s="27"/>
      <c r="D21" s="27"/>
      <c r="E21" s="27"/>
      <c r="F21" s="27"/>
      <c r="G21" s="27"/>
      <c r="H21" s="27"/>
    </row>
    <row r="22" spans="1:8" ht="16.5">
      <c r="A22" s="27"/>
      <c r="B22" s="27"/>
      <c r="C22" s="27"/>
      <c r="D22" s="27"/>
      <c r="E22" s="27"/>
      <c r="F22" s="27"/>
      <c r="G22" s="27"/>
      <c r="H22" s="27"/>
    </row>
    <row r="23" spans="1:8" ht="16.5">
      <c r="A23" s="27"/>
      <c r="B23" s="27"/>
      <c r="C23" s="27"/>
      <c r="D23" s="27"/>
      <c r="E23" s="27"/>
      <c r="F23" s="27"/>
      <c r="G23" s="27"/>
      <c r="H23" s="27"/>
    </row>
    <row r="24" spans="1:8" ht="16.5">
      <c r="A24" s="27"/>
      <c r="B24" s="27"/>
      <c r="C24" s="27"/>
      <c r="D24" s="27"/>
      <c r="E24" s="27"/>
      <c r="F24" s="27"/>
      <c r="G24" s="27"/>
      <c r="H24" s="27"/>
    </row>
    <row r="25" spans="1:8" ht="16.5">
      <c r="A25" s="27"/>
      <c r="B25" s="27"/>
      <c r="C25" s="27"/>
      <c r="D25" s="27"/>
      <c r="E25" s="27"/>
      <c r="F25" s="27"/>
      <c r="G25" s="27"/>
      <c r="H25" s="27"/>
    </row>
    <row r="26" spans="1:8" ht="16.5">
      <c r="A26" s="27"/>
      <c r="B26" s="27"/>
      <c r="C26" s="27"/>
      <c r="D26" s="27"/>
      <c r="E26" s="27"/>
      <c r="F26" s="27"/>
      <c r="G26" s="27"/>
      <c r="H26" s="27"/>
    </row>
    <row r="27" spans="1:8" ht="16.5">
      <c r="A27" s="27"/>
      <c r="B27" s="27"/>
      <c r="C27" s="27"/>
      <c r="D27" s="27"/>
      <c r="E27" s="27"/>
      <c r="F27" s="27"/>
      <c r="G27" s="27"/>
      <c r="H27" s="27"/>
    </row>
    <row r="28" spans="1:8" ht="16.5">
      <c r="A28" s="27"/>
      <c r="B28" s="27"/>
      <c r="C28" s="27"/>
      <c r="D28" s="27"/>
      <c r="E28" s="27"/>
      <c r="F28" s="27"/>
      <c r="G28" s="27"/>
      <c r="H28" s="27"/>
    </row>
    <row r="29" spans="1:8" ht="16.5">
      <c r="A29" s="27"/>
      <c r="B29" s="27"/>
      <c r="C29" s="27"/>
      <c r="D29" s="27"/>
      <c r="E29" s="27"/>
      <c r="F29" s="27"/>
      <c r="G29" s="27"/>
      <c r="H29" s="27"/>
    </row>
    <row r="30" spans="1:8" ht="16.5">
      <c r="A30" s="27"/>
      <c r="B30" s="27"/>
      <c r="C30" s="27"/>
      <c r="D30" s="27"/>
      <c r="E30" s="27"/>
      <c r="F30" s="27"/>
      <c r="G30" s="27"/>
      <c r="H30" s="27"/>
    </row>
    <row r="31" spans="1:8" ht="16.5">
      <c r="A31" s="27"/>
      <c r="B31" s="27"/>
      <c r="C31" s="27"/>
      <c r="D31" s="27"/>
      <c r="E31" s="27"/>
      <c r="F31" s="27"/>
      <c r="G31" s="27"/>
      <c r="H31" s="27"/>
    </row>
    <row r="32" spans="1:8" ht="16.5">
      <c r="A32" s="27"/>
      <c r="B32" s="27"/>
      <c r="C32" s="27"/>
      <c r="D32" s="27"/>
      <c r="E32" s="27"/>
      <c r="F32" s="27"/>
      <c r="G32" s="27"/>
      <c r="H32" s="27"/>
    </row>
    <row r="33" spans="1:8" ht="16.5">
      <c r="A33" s="27"/>
      <c r="B33" s="27"/>
      <c r="C33" s="27"/>
      <c r="D33" s="27"/>
      <c r="E33" s="27"/>
      <c r="F33" s="27"/>
      <c r="G33" s="27"/>
      <c r="H33" s="27"/>
    </row>
    <row r="34" spans="1:8" ht="16.5">
      <c r="A34" s="27"/>
      <c r="B34" s="27"/>
      <c r="C34" s="27"/>
      <c r="D34" s="27"/>
      <c r="E34" s="27"/>
      <c r="F34" s="27"/>
      <c r="G34" s="27"/>
      <c r="H34" s="27"/>
    </row>
    <row r="35" spans="1:8" ht="16.5">
      <c r="A35" s="27"/>
      <c r="B35" s="27"/>
      <c r="C35" s="27"/>
      <c r="D35" s="27"/>
      <c r="E35" s="27"/>
      <c r="F35" s="27"/>
      <c r="G35" s="27"/>
      <c r="H35" s="27"/>
    </row>
    <row r="36" spans="1:8" ht="16.5">
      <c r="A36" s="27"/>
      <c r="B36" s="27"/>
      <c r="C36" s="27"/>
      <c r="D36" s="27"/>
      <c r="E36" s="27"/>
      <c r="F36" s="27"/>
      <c r="G36" s="27"/>
      <c r="H36" s="27"/>
    </row>
    <row r="37" spans="1:8" ht="16.5">
      <c r="A37" s="27"/>
      <c r="B37" s="27"/>
      <c r="C37" s="27"/>
      <c r="D37" s="27"/>
      <c r="E37" s="27"/>
      <c r="F37" s="27"/>
      <c r="G37" s="27"/>
      <c r="H37" s="27"/>
    </row>
    <row r="38" spans="1:8" ht="16.5">
      <c r="A38" s="27"/>
      <c r="B38" s="27"/>
      <c r="C38" s="27"/>
      <c r="D38" s="27"/>
      <c r="E38" s="27"/>
      <c r="F38" s="27"/>
      <c r="G38" s="27"/>
      <c r="H38" s="27"/>
    </row>
    <row r="39" spans="1:8" ht="16.5">
      <c r="A39" s="27"/>
      <c r="B39" s="27"/>
      <c r="C39" s="27"/>
      <c r="D39" s="27"/>
      <c r="E39" s="27"/>
      <c r="F39" s="27"/>
      <c r="G39" s="27"/>
      <c r="H39" s="27"/>
    </row>
    <row r="40" spans="1:8" ht="16.5">
      <c r="A40" s="27"/>
      <c r="B40" s="27"/>
      <c r="C40" s="27"/>
      <c r="D40" s="27"/>
      <c r="E40" s="27"/>
      <c r="F40" s="27"/>
      <c r="G40" s="27"/>
      <c r="H40" s="27"/>
    </row>
    <row r="41" spans="1:8" ht="16.5">
      <c r="A41" s="27"/>
      <c r="B41" s="27"/>
      <c r="C41" s="27"/>
      <c r="D41" s="27"/>
      <c r="E41" s="27"/>
      <c r="F41" s="27"/>
      <c r="G41" s="27"/>
      <c r="H41" s="27"/>
    </row>
    <row r="42" spans="1:8" ht="16.5">
      <c r="A42" s="27"/>
      <c r="B42" s="27"/>
      <c r="C42" s="27"/>
      <c r="D42" s="27"/>
      <c r="E42" s="27"/>
      <c r="F42" s="27"/>
      <c r="G42" s="27"/>
      <c r="H42" s="27"/>
    </row>
    <row r="43" spans="1:8" ht="16.5">
      <c r="A43" s="27"/>
      <c r="B43" s="27"/>
      <c r="C43" s="27"/>
      <c r="D43" s="27"/>
      <c r="E43" s="27"/>
      <c r="F43" s="27"/>
      <c r="G43" s="27"/>
      <c r="H43" s="27"/>
    </row>
    <row r="44" spans="1:8" ht="16.5">
      <c r="A44" s="27"/>
      <c r="B44" s="27"/>
      <c r="C44" s="27"/>
      <c r="D44" s="27"/>
      <c r="E44" s="27"/>
      <c r="F44" s="27"/>
      <c r="G44" s="27"/>
      <c r="H44" s="27"/>
    </row>
    <row r="45" spans="1:8" ht="16.5">
      <c r="A45" s="27"/>
      <c r="B45" s="27"/>
      <c r="C45" s="27"/>
      <c r="D45" s="27"/>
      <c r="E45" s="27"/>
      <c r="F45" s="27"/>
      <c r="G45" s="27"/>
      <c r="H45" s="27"/>
    </row>
    <row r="46" spans="1:8" ht="16.5">
      <c r="A46" s="27"/>
      <c r="B46" s="27"/>
      <c r="C46" s="27"/>
      <c r="D46" s="27"/>
      <c r="E46" s="27"/>
      <c r="F46" s="27"/>
      <c r="G46" s="27"/>
      <c r="H46" s="27"/>
    </row>
    <row r="47" spans="1:8" ht="16.5">
      <c r="A47" s="27"/>
      <c r="B47" s="27"/>
      <c r="C47" s="27"/>
      <c r="D47" s="27"/>
      <c r="E47" s="27"/>
      <c r="F47" s="27"/>
      <c r="G47" s="27"/>
      <c r="H47" s="27"/>
    </row>
    <row r="48" spans="1:8" ht="16.5">
      <c r="A48" s="27"/>
      <c r="B48" s="27"/>
      <c r="C48" s="27"/>
      <c r="D48" s="27"/>
      <c r="E48" s="27"/>
      <c r="F48" s="27"/>
      <c r="G48" s="27"/>
      <c r="H48" s="27"/>
    </row>
    <row r="49" spans="1:8" ht="16.5">
      <c r="A49" s="27"/>
      <c r="B49" s="27"/>
      <c r="C49" s="27"/>
      <c r="D49" s="27"/>
      <c r="E49" s="27"/>
      <c r="F49" s="27"/>
      <c r="G49" s="27"/>
      <c r="H49" s="27"/>
    </row>
    <row r="50" spans="1:8" ht="16.5">
      <c r="A50" s="27"/>
      <c r="B50" s="27"/>
      <c r="C50" s="27"/>
      <c r="D50" s="27"/>
      <c r="E50" s="27"/>
      <c r="F50" s="27"/>
      <c r="G50" s="27"/>
      <c r="H50" s="27"/>
    </row>
    <row r="51" spans="1:8" ht="16.5">
      <c r="A51" s="27"/>
      <c r="B51" s="27"/>
      <c r="C51" s="27"/>
      <c r="D51" s="27"/>
      <c r="E51" s="27"/>
      <c r="F51" s="27"/>
      <c r="G51" s="27"/>
      <c r="H51" s="27"/>
    </row>
    <row r="52" spans="1:8" ht="16.5">
      <c r="A52" s="27"/>
      <c r="B52" s="27"/>
      <c r="C52" s="27"/>
      <c r="D52" s="27"/>
      <c r="E52" s="27"/>
      <c r="F52" s="27"/>
      <c r="G52" s="27"/>
      <c r="H52" s="27"/>
    </row>
    <row r="53" spans="1:8" ht="16.5">
      <c r="A53" s="27"/>
      <c r="B53" s="27"/>
      <c r="C53" s="27"/>
      <c r="D53" s="27"/>
      <c r="E53" s="27"/>
      <c r="F53" s="27"/>
      <c r="G53" s="27"/>
      <c r="H53" s="27"/>
    </row>
    <row r="54" spans="1:8" ht="16.5">
      <c r="A54" s="27"/>
      <c r="B54" s="27"/>
      <c r="C54" s="27"/>
      <c r="D54" s="27"/>
      <c r="E54" s="27"/>
      <c r="F54" s="27"/>
      <c r="G54" s="27"/>
      <c r="H54" s="27"/>
    </row>
    <row r="55" spans="1:8" ht="16.5">
      <c r="A55" s="27"/>
      <c r="B55" s="27"/>
      <c r="C55" s="27"/>
      <c r="D55" s="27"/>
      <c r="E55" s="27"/>
      <c r="F55" s="27"/>
      <c r="G55" s="27"/>
      <c r="H55" s="27"/>
    </row>
    <row r="56" spans="1:8" ht="16.5">
      <c r="A56" s="27"/>
      <c r="B56" s="27"/>
      <c r="C56" s="27"/>
      <c r="D56" s="27"/>
      <c r="E56" s="27"/>
      <c r="F56" s="27"/>
      <c r="G56" s="27"/>
      <c r="H56" s="27"/>
    </row>
    <row r="57" spans="1:8" ht="16.5">
      <c r="A57" s="27"/>
      <c r="B57" s="27"/>
      <c r="C57" s="27"/>
      <c r="D57" s="27"/>
      <c r="E57" s="27"/>
      <c r="F57" s="27"/>
      <c r="G57" s="27"/>
      <c r="H57" s="27"/>
    </row>
    <row r="58" spans="1:8" ht="16.5">
      <c r="A58" s="27"/>
      <c r="B58" s="27"/>
      <c r="C58" s="27"/>
      <c r="D58" s="27"/>
      <c r="E58" s="27"/>
      <c r="F58" s="27"/>
      <c r="G58" s="27"/>
      <c r="H58" s="27"/>
    </row>
    <row r="59" spans="1:8" ht="16.5">
      <c r="A59" s="27"/>
      <c r="B59" s="27"/>
      <c r="C59" s="27"/>
      <c r="D59" s="27"/>
      <c r="E59" s="27"/>
      <c r="F59" s="27"/>
      <c r="G59" s="27"/>
      <c r="H59" s="27"/>
    </row>
    <row r="60" spans="1:8" ht="16.5">
      <c r="A60" s="27"/>
      <c r="B60" s="27"/>
      <c r="C60" s="27"/>
      <c r="D60" s="27"/>
      <c r="E60" s="27"/>
      <c r="F60" s="27"/>
      <c r="G60" s="27"/>
      <c r="H60" s="27"/>
    </row>
    <row r="61" spans="1:8" ht="16.5">
      <c r="A61" s="27"/>
      <c r="B61" s="27"/>
      <c r="C61" s="27"/>
      <c r="D61" s="27"/>
      <c r="E61" s="27"/>
      <c r="F61" s="27"/>
      <c r="G61" s="27"/>
      <c r="H61" s="27"/>
    </row>
    <row r="62" spans="1:8" ht="16.5">
      <c r="A62" s="27"/>
      <c r="B62" s="27"/>
      <c r="C62" s="27"/>
      <c r="D62" s="27"/>
      <c r="E62" s="27"/>
      <c r="F62" s="27"/>
      <c r="G62" s="27"/>
      <c r="H62" s="27"/>
    </row>
    <row r="63" spans="1:8" ht="16.5">
      <c r="A63" s="27"/>
      <c r="B63" s="27"/>
      <c r="C63" s="27"/>
      <c r="D63" s="27"/>
      <c r="E63" s="27"/>
      <c r="F63" s="27"/>
      <c r="G63" s="27"/>
      <c r="H63" s="27"/>
    </row>
    <row r="64" spans="1:8" ht="16.5">
      <c r="A64" s="27"/>
      <c r="B64" s="27"/>
      <c r="C64" s="27"/>
      <c r="D64" s="27"/>
      <c r="E64" s="27"/>
      <c r="F64" s="27"/>
      <c r="G64" s="27"/>
      <c r="H64" s="27"/>
    </row>
    <row r="65" spans="1:8" ht="16.5">
      <c r="A65" s="27"/>
      <c r="B65" s="27"/>
      <c r="C65" s="27"/>
      <c r="D65" s="27"/>
      <c r="E65" s="27"/>
      <c r="F65" s="27"/>
      <c r="G65" s="27"/>
      <c r="H65" s="27"/>
    </row>
    <row r="66" spans="1:8" ht="16.5">
      <c r="A66" s="27"/>
      <c r="B66" s="27"/>
      <c r="C66" s="27"/>
      <c r="D66" s="27"/>
      <c r="E66" s="27"/>
      <c r="F66" s="27"/>
      <c r="G66" s="27"/>
      <c r="H66" s="27"/>
    </row>
    <row r="67" spans="1:8" ht="16.5">
      <c r="A67" s="27"/>
      <c r="B67" s="27"/>
      <c r="C67" s="27"/>
      <c r="D67" s="27"/>
      <c r="E67" s="27"/>
      <c r="F67" s="27"/>
      <c r="G67" s="27"/>
      <c r="H67" s="27"/>
    </row>
    <row r="68" spans="1:8" ht="16.5">
      <c r="A68" s="27"/>
      <c r="B68" s="27"/>
      <c r="C68" s="27"/>
      <c r="D68" s="27"/>
      <c r="E68" s="27"/>
      <c r="F68" s="27"/>
      <c r="G68" s="27"/>
      <c r="H68" s="27"/>
    </row>
    <row r="69" spans="1:8" ht="16.5">
      <c r="A69" s="27"/>
      <c r="B69" s="27"/>
      <c r="C69" s="27"/>
      <c r="D69" s="27"/>
      <c r="E69" s="27"/>
      <c r="F69" s="27"/>
      <c r="G69" s="27"/>
      <c r="H69" s="27"/>
    </row>
    <row r="70" spans="1:8" ht="16.5">
      <c r="A70" s="27"/>
      <c r="B70" s="27"/>
      <c r="C70" s="27"/>
      <c r="D70" s="27"/>
      <c r="E70" s="27"/>
      <c r="F70" s="27"/>
      <c r="G70" s="27"/>
      <c r="H70" s="27"/>
    </row>
    <row r="71" spans="1:8" ht="16.5">
      <c r="A71" s="27"/>
      <c r="B71" s="27"/>
      <c r="C71" s="27"/>
      <c r="D71" s="27"/>
      <c r="E71" s="27"/>
      <c r="F71" s="27"/>
      <c r="G71" s="27"/>
      <c r="H71" s="27"/>
    </row>
    <row r="72" spans="1:8" ht="16.5">
      <c r="A72" s="27"/>
      <c r="B72" s="27"/>
      <c r="C72" s="27"/>
      <c r="D72" s="27"/>
      <c r="E72" s="27"/>
      <c r="F72" s="27"/>
      <c r="G72" s="27"/>
      <c r="H72" s="27"/>
    </row>
    <row r="73" spans="1:8" ht="16.5">
      <c r="A73" s="27"/>
      <c r="B73" s="27"/>
      <c r="C73" s="27"/>
      <c r="D73" s="27"/>
      <c r="E73" s="27"/>
      <c r="F73" s="27"/>
      <c r="G73" s="27"/>
      <c r="H73" s="27"/>
    </row>
    <row r="74" spans="1:8" ht="16.5">
      <c r="A74" s="27"/>
      <c r="B74" s="27"/>
      <c r="C74" s="27"/>
      <c r="D74" s="27"/>
      <c r="E74" s="27"/>
      <c r="F74" s="27"/>
      <c r="G74" s="27"/>
      <c r="H74" s="27"/>
    </row>
    <row r="75" spans="1:8" ht="16.5">
      <c r="A75" s="27"/>
      <c r="B75" s="27"/>
      <c r="C75" s="27"/>
      <c r="D75" s="27"/>
      <c r="E75" s="27"/>
      <c r="F75" s="27"/>
      <c r="G75" s="27"/>
      <c r="H75" s="27"/>
    </row>
    <row r="76" spans="1:8" ht="16.5">
      <c r="A76" s="27"/>
      <c r="B76" s="27"/>
      <c r="C76" s="27"/>
      <c r="D76" s="27"/>
      <c r="E76" s="27"/>
      <c r="F76" s="27"/>
      <c r="G76" s="27"/>
      <c r="H76" s="27"/>
    </row>
    <row r="77" spans="1:8" ht="16.5">
      <c r="A77" s="27"/>
      <c r="B77" s="27"/>
      <c r="C77" s="27"/>
      <c r="D77" s="27"/>
      <c r="E77" s="27"/>
      <c r="F77" s="27"/>
      <c r="G77" s="27"/>
      <c r="H77" s="27"/>
    </row>
    <row r="78" spans="1:8" ht="16.5">
      <c r="A78" s="27"/>
      <c r="B78" s="27"/>
      <c r="C78" s="27"/>
      <c r="D78" s="27"/>
      <c r="E78" s="27"/>
      <c r="F78" s="27"/>
      <c r="G78" s="27"/>
      <c r="H78" s="27"/>
    </row>
    <row r="79" spans="1:8" ht="16.5">
      <c r="A79" s="27"/>
      <c r="B79" s="27"/>
      <c r="C79" s="27"/>
      <c r="D79" s="27"/>
      <c r="E79" s="27"/>
      <c r="F79" s="27"/>
      <c r="G79" s="27"/>
      <c r="H79" s="27"/>
    </row>
    <row r="80" spans="1:8" ht="16.5">
      <c r="A80" s="27"/>
      <c r="B80" s="27"/>
      <c r="C80" s="27"/>
      <c r="D80" s="27"/>
      <c r="E80" s="27"/>
      <c r="F80" s="27"/>
      <c r="G80" s="27"/>
      <c r="H80" s="27"/>
    </row>
    <row r="81" spans="1:8" ht="16.5">
      <c r="A81" s="27"/>
      <c r="B81" s="27"/>
      <c r="C81" s="27"/>
      <c r="D81" s="27"/>
      <c r="E81" s="27"/>
      <c r="F81" s="27"/>
      <c r="G81" s="27"/>
      <c r="H81" s="27"/>
    </row>
    <row r="82" spans="1:8" ht="16.5">
      <c r="A82" s="27"/>
      <c r="B82" s="27"/>
      <c r="C82" s="27"/>
      <c r="D82" s="27"/>
      <c r="E82" s="27"/>
      <c r="F82" s="27"/>
      <c r="G82" s="27"/>
      <c r="H82" s="27"/>
    </row>
    <row r="83" spans="1:7" ht="16.5">
      <c r="A83" s="27"/>
      <c r="B83" s="27"/>
      <c r="C83" s="27"/>
      <c r="D83" s="27"/>
      <c r="E83" s="27"/>
      <c r="F83" s="27"/>
      <c r="G83" s="27"/>
    </row>
    <row r="84" spans="1:7" ht="16.5">
      <c r="A84" s="27"/>
      <c r="B84" s="27"/>
      <c r="C84" s="27"/>
      <c r="D84" s="27"/>
      <c r="E84" s="27"/>
      <c r="F84" s="27"/>
      <c r="G84" s="27"/>
    </row>
    <row r="85" spans="1:7" ht="16.5">
      <c r="A85" s="27"/>
      <c r="B85" s="27"/>
      <c r="C85" s="27"/>
      <c r="D85" s="27"/>
      <c r="E85" s="27"/>
      <c r="F85" s="27"/>
      <c r="G85" s="27"/>
    </row>
    <row r="86" spans="1:7" ht="16.5">
      <c r="A86" s="27"/>
      <c r="B86" s="27"/>
      <c r="C86" s="27"/>
      <c r="D86" s="27"/>
      <c r="E86" s="27"/>
      <c r="F86" s="27"/>
      <c r="G86" s="27"/>
    </row>
    <row r="87" spans="1:7" ht="16.5">
      <c r="A87" s="27"/>
      <c r="B87" s="27"/>
      <c r="C87" s="27"/>
      <c r="D87" s="27"/>
      <c r="E87" s="27"/>
      <c r="F87" s="27"/>
      <c r="G87" s="27"/>
    </row>
    <row r="88" spans="1:7" ht="16.5">
      <c r="A88" s="27"/>
      <c r="B88" s="27"/>
      <c r="C88" s="27"/>
      <c r="D88" s="27"/>
      <c r="E88" s="27"/>
      <c r="F88" s="27"/>
      <c r="G88" s="27"/>
    </row>
    <row r="89" spans="1:7" ht="16.5">
      <c r="A89" s="27"/>
      <c r="B89" s="27"/>
      <c r="C89" s="27"/>
      <c r="D89" s="27"/>
      <c r="E89" s="27"/>
      <c r="F89" s="27"/>
      <c r="G89" s="27"/>
    </row>
    <row r="90" spans="1:7" ht="16.5">
      <c r="A90" s="27"/>
      <c r="B90" s="27"/>
      <c r="C90" s="27"/>
      <c r="D90" s="27"/>
      <c r="E90" s="27"/>
      <c r="F90" s="27"/>
      <c r="G90" s="27"/>
    </row>
    <row r="91" spans="1:7" ht="16.5">
      <c r="A91" s="27"/>
      <c r="B91" s="27"/>
      <c r="C91" s="27"/>
      <c r="D91" s="27"/>
      <c r="E91" s="27"/>
      <c r="F91" s="27"/>
      <c r="G91" s="27"/>
    </row>
    <row r="92" spans="1:7" ht="16.5">
      <c r="A92" s="27"/>
      <c r="B92" s="27"/>
      <c r="C92" s="34" t="s">
        <v>17</v>
      </c>
      <c r="D92" s="34" t="s">
        <v>18</v>
      </c>
      <c r="E92" s="34" t="s">
        <v>19</v>
      </c>
      <c r="F92" s="27"/>
      <c r="G92" s="27"/>
    </row>
    <row r="93" spans="1:7" ht="16.5">
      <c r="A93" s="27"/>
      <c r="B93" s="27"/>
      <c r="C93" s="35"/>
      <c r="D93" s="35"/>
      <c r="E93" s="35"/>
      <c r="F93" s="27"/>
      <c r="G93" s="27"/>
    </row>
    <row r="94" spans="1:7" ht="16.5">
      <c r="A94" s="27"/>
      <c r="B94" s="27"/>
      <c r="C94" s="27"/>
      <c r="D94" s="27"/>
      <c r="E94" s="27"/>
      <c r="F94" s="27"/>
      <c r="G94" s="27"/>
    </row>
    <row r="95" spans="1:7" ht="16.5">
      <c r="A95" s="27"/>
      <c r="B95" s="27"/>
      <c r="C95" s="27"/>
      <c r="D95" s="27"/>
      <c r="E95" s="27"/>
      <c r="F95" s="27"/>
      <c r="G95" s="27"/>
    </row>
    <row r="96" spans="1:7" ht="16.5">
      <c r="A96" s="27"/>
      <c r="B96" s="27"/>
      <c r="C96" s="27"/>
      <c r="D96" s="27"/>
      <c r="E96" s="27"/>
      <c r="F96" s="27"/>
      <c r="G96" s="27"/>
    </row>
    <row r="97" spans="1:7" ht="16.5">
      <c r="A97" s="27"/>
      <c r="B97" s="27"/>
      <c r="C97" s="27"/>
      <c r="D97" s="27"/>
      <c r="E97" s="27"/>
      <c r="F97" s="27"/>
      <c r="G97" s="27"/>
    </row>
    <row r="98" spans="1:8" ht="16.5">
      <c r="A98" s="36">
        <v>100003</v>
      </c>
      <c r="B98" s="36" t="s">
        <v>20</v>
      </c>
      <c r="C98" s="36" t="s">
        <v>17</v>
      </c>
      <c r="D98" s="36" t="s">
        <v>21</v>
      </c>
      <c r="E98" s="36" t="s">
        <v>22</v>
      </c>
      <c r="F98" s="36">
        <v>49900</v>
      </c>
      <c r="G98" s="36" t="s">
        <v>23</v>
      </c>
      <c r="H98" s="36"/>
    </row>
    <row r="99" spans="1:7" ht="16.5">
      <c r="A99" s="27"/>
      <c r="B99" s="27"/>
      <c r="C99" s="27"/>
      <c r="D99" s="27"/>
      <c r="E99" s="27"/>
      <c r="F99" s="27"/>
      <c r="G99" s="27"/>
    </row>
    <row r="100" spans="1:7" ht="16.5">
      <c r="A100" s="37" t="s">
        <v>43</v>
      </c>
      <c r="B100" s="38" t="s">
        <v>20</v>
      </c>
      <c r="C100" s="36" t="s">
        <v>42</v>
      </c>
      <c r="D100" s="36">
        <v>6000</v>
      </c>
      <c r="E100" s="36"/>
      <c r="F100" s="36"/>
      <c r="G100" s="27"/>
    </row>
    <row r="101" spans="1:7" ht="16.5">
      <c r="A101" s="35"/>
      <c r="B101" s="35"/>
      <c r="C101" s="27"/>
      <c r="D101" s="27"/>
      <c r="E101" s="27"/>
      <c r="F101" s="27"/>
      <c r="G101" s="27"/>
    </row>
    <row r="102" spans="1:8" ht="16.5">
      <c r="A102" s="27"/>
      <c r="B102" s="27"/>
      <c r="C102" s="27"/>
      <c r="D102" s="27"/>
      <c r="E102" s="27" t="s">
        <v>24</v>
      </c>
      <c r="F102" s="34">
        <v>192795</v>
      </c>
      <c r="G102" s="39"/>
      <c r="H102" s="40"/>
    </row>
    <row r="103" spans="1:8" ht="16.5">
      <c r="A103" s="27"/>
      <c r="B103" s="27"/>
      <c r="C103" s="27"/>
      <c r="D103" s="27"/>
      <c r="E103" s="27"/>
      <c r="F103" s="35"/>
      <c r="G103" s="35"/>
      <c r="H103" s="35"/>
    </row>
    <row r="104" spans="1:7" ht="16.5">
      <c r="A104" s="27"/>
      <c r="B104" s="27"/>
      <c r="C104" s="27"/>
      <c r="D104" s="27"/>
      <c r="E104" s="27"/>
      <c r="F104" s="27"/>
      <c r="G104" s="27"/>
    </row>
    <row r="105" spans="1:7" ht="16.5">
      <c r="A105" s="27"/>
      <c r="B105" s="27"/>
      <c r="C105" s="27"/>
      <c r="D105" s="27"/>
      <c r="E105" s="27"/>
      <c r="F105" s="27"/>
      <c r="G105" s="27"/>
    </row>
    <row r="106" spans="1:7" ht="16.5">
      <c r="A106" s="27"/>
      <c r="B106" s="27"/>
      <c r="C106" s="27"/>
      <c r="D106" s="27"/>
      <c r="E106" s="27"/>
      <c r="F106" s="27"/>
      <c r="G106" s="27"/>
    </row>
    <row r="107" spans="1:7" ht="16.5">
      <c r="A107" s="27"/>
      <c r="B107" s="27"/>
      <c r="C107" s="27"/>
      <c r="D107" s="27"/>
      <c r="E107" s="27"/>
      <c r="F107" s="27"/>
      <c r="G107" s="27"/>
    </row>
    <row r="108" spans="1:7" ht="16.5">
      <c r="A108" s="27"/>
      <c r="B108" s="27"/>
      <c r="C108" s="27"/>
      <c r="D108" s="27"/>
      <c r="E108" s="27"/>
      <c r="F108" s="27"/>
      <c r="G108" s="27"/>
    </row>
    <row r="109" spans="1:7" ht="16.5">
      <c r="A109" s="27"/>
      <c r="B109" s="27"/>
      <c r="C109" s="27"/>
      <c r="D109" s="27"/>
      <c r="E109" s="27"/>
      <c r="F109" s="27"/>
      <c r="G109" s="27"/>
    </row>
    <row r="110" spans="1:7" ht="16.5">
      <c r="A110" s="27"/>
      <c r="B110" s="27"/>
      <c r="C110" s="27"/>
      <c r="D110" s="27"/>
      <c r="E110" s="27"/>
      <c r="F110" s="27"/>
      <c r="G110" s="27"/>
    </row>
    <row r="111" spans="1:7" ht="16.5">
      <c r="A111" s="27"/>
      <c r="B111" s="27"/>
      <c r="C111" s="27"/>
      <c r="D111" s="27"/>
      <c r="E111" s="27"/>
      <c r="F111" s="27"/>
      <c r="G111" s="27"/>
    </row>
    <row r="112" spans="1:7" ht="16.5">
      <c r="A112" s="27"/>
      <c r="B112" s="27"/>
      <c r="C112" s="27"/>
      <c r="D112" s="27"/>
      <c r="E112" s="27"/>
      <c r="F112" s="27"/>
      <c r="G112" s="27"/>
    </row>
    <row r="113" spans="1:7" ht="16.5">
      <c r="A113" s="27"/>
      <c r="B113" s="27"/>
      <c r="C113" s="27"/>
      <c r="D113" s="27"/>
      <c r="E113" s="27"/>
      <c r="F113" s="27"/>
      <c r="G113" s="27"/>
    </row>
    <row r="114" spans="1:7" ht="16.5">
      <c r="A114" s="27"/>
      <c r="B114" s="27"/>
      <c r="C114" s="27"/>
      <c r="D114" s="27"/>
      <c r="E114" s="27"/>
      <c r="F114" s="27"/>
      <c r="G114" s="27"/>
    </row>
    <row r="115" spans="1:7" ht="16.5">
      <c r="A115" s="27"/>
      <c r="B115" s="27"/>
      <c r="C115" s="27"/>
      <c r="D115" s="27"/>
      <c r="E115" s="27"/>
      <c r="F115" s="27"/>
      <c r="G115" s="27"/>
    </row>
    <row r="116" spans="1:7" ht="16.5">
      <c r="A116" s="27"/>
      <c r="B116" s="27"/>
      <c r="C116" s="27"/>
      <c r="D116" s="27"/>
      <c r="E116" s="27"/>
      <c r="F116" s="27"/>
      <c r="G116" s="27"/>
    </row>
    <row r="117" spans="1:7" ht="16.5">
      <c r="A117" s="27"/>
      <c r="B117" s="27"/>
      <c r="C117" s="27"/>
      <c r="D117" s="27"/>
      <c r="E117" s="27"/>
      <c r="F117" s="27"/>
      <c r="G117" s="27"/>
    </row>
    <row r="118" spans="1:7" ht="16.5">
      <c r="A118" s="27"/>
      <c r="B118" s="27"/>
      <c r="C118" s="27"/>
      <c r="D118" s="27"/>
      <c r="E118" s="27"/>
      <c r="F118" s="27"/>
      <c r="G118" s="27"/>
    </row>
    <row r="119" spans="1:7" ht="16.5">
      <c r="A119" s="27"/>
      <c r="B119" s="27"/>
      <c r="C119" s="27"/>
      <c r="D119" s="27"/>
      <c r="E119" s="27"/>
      <c r="F119" s="27"/>
      <c r="G119" s="27"/>
    </row>
    <row r="120" spans="1:7" ht="16.5">
      <c r="A120" s="27"/>
      <c r="B120" s="27"/>
      <c r="C120" s="27"/>
      <c r="D120" s="27"/>
      <c r="E120" s="27"/>
      <c r="F120" s="27"/>
      <c r="G120" s="27"/>
    </row>
    <row r="121" spans="1:7" ht="16.5">
      <c r="A121" s="27"/>
      <c r="B121" s="27"/>
      <c r="C121" s="27"/>
      <c r="D121" s="27"/>
      <c r="E121" s="27"/>
      <c r="F121" s="27"/>
      <c r="G121" s="27"/>
    </row>
    <row r="122" spans="1:7" ht="16.5">
      <c r="A122" s="27"/>
      <c r="B122" s="27"/>
      <c r="C122" s="27"/>
      <c r="D122" s="27"/>
      <c r="E122" s="27"/>
      <c r="F122" s="27"/>
      <c r="G122" s="27"/>
    </row>
    <row r="123" spans="1:7" ht="16.5">
      <c r="A123" s="27"/>
      <c r="B123" s="27"/>
      <c r="C123" s="27"/>
      <c r="D123" s="27"/>
      <c r="E123" s="27"/>
      <c r="F123" s="27"/>
      <c r="G123" s="27"/>
    </row>
    <row r="124" spans="1:7" ht="16.5">
      <c r="A124" s="27"/>
      <c r="B124" s="27"/>
      <c r="C124" s="27"/>
      <c r="D124" s="27"/>
      <c r="E124" s="27"/>
      <c r="F124" s="27"/>
      <c r="G124" s="27"/>
    </row>
    <row r="125" spans="1:7" ht="16.5">
      <c r="A125" s="27"/>
      <c r="B125" s="27"/>
      <c r="C125" s="27"/>
      <c r="D125" s="27"/>
      <c r="E125" s="27"/>
      <c r="F125" s="27"/>
      <c r="G125" s="27"/>
    </row>
    <row r="126" spans="1:7" ht="16.5">
      <c r="A126" s="27"/>
      <c r="B126" s="27"/>
      <c r="C126" s="27"/>
      <c r="D126" s="27"/>
      <c r="E126" s="27"/>
      <c r="F126" s="27"/>
      <c r="G126" s="27"/>
    </row>
    <row r="127" spans="1:7" ht="16.5">
      <c r="A127" s="27"/>
      <c r="B127" s="27"/>
      <c r="C127" s="27"/>
      <c r="D127" s="27"/>
      <c r="E127" s="27"/>
      <c r="F127" s="27"/>
      <c r="G127" s="27"/>
    </row>
    <row r="128" spans="1:7" ht="16.5">
      <c r="A128" s="27"/>
      <c r="B128" s="27"/>
      <c r="C128" s="27"/>
      <c r="D128" s="27"/>
      <c r="E128" s="27"/>
      <c r="F128" s="27"/>
      <c r="G128" s="27"/>
    </row>
    <row r="129" spans="1:7" ht="16.5">
      <c r="A129" s="27"/>
      <c r="B129" s="27"/>
      <c r="C129" s="27"/>
      <c r="D129" s="27"/>
      <c r="E129" s="27"/>
      <c r="F129" s="27"/>
      <c r="G129" s="27"/>
    </row>
    <row r="130" spans="1:7" ht="16.5">
      <c r="A130" s="27"/>
      <c r="B130" s="27"/>
      <c r="C130" s="27"/>
      <c r="D130" s="27"/>
      <c r="E130" s="27"/>
      <c r="F130" s="27"/>
      <c r="G130" s="27"/>
    </row>
    <row r="131" spans="1:7" ht="16.5">
      <c r="A131" s="27"/>
      <c r="B131" s="27"/>
      <c r="F131" s="27"/>
      <c r="G131" s="27"/>
    </row>
    <row r="132" spans="1:7" ht="16.5">
      <c r="A132" s="27"/>
      <c r="B132" s="27"/>
      <c r="F132" s="27"/>
      <c r="G132" s="27"/>
    </row>
    <row r="133" spans="1:7" ht="16.5">
      <c r="A133" s="27"/>
      <c r="B133" s="27"/>
      <c r="F133" s="27"/>
      <c r="G133" s="27"/>
    </row>
    <row r="134" spans="1:7" ht="16.5">
      <c r="A134" s="27"/>
      <c r="B134" s="27"/>
      <c r="F134" s="27"/>
      <c r="G134" s="27"/>
    </row>
    <row r="135" spans="1:7" ht="16.5">
      <c r="A135" s="27"/>
      <c r="B135" s="27"/>
      <c r="F135" s="27"/>
      <c r="G135" s="27"/>
    </row>
    <row r="136" spans="1:7" ht="16.5">
      <c r="A136" s="27"/>
      <c r="B136" s="27"/>
      <c r="F136" s="27"/>
      <c r="G136" s="27"/>
    </row>
    <row r="137" spans="1:7" ht="16.5">
      <c r="A137" s="27"/>
      <c r="B137" s="27"/>
      <c r="F137" s="27"/>
      <c r="G137" s="27"/>
    </row>
    <row r="138" spans="1:7" ht="16.5">
      <c r="A138" s="27"/>
      <c r="B138" s="27"/>
      <c r="F138" s="27"/>
      <c r="G138" s="27"/>
    </row>
    <row r="139" spans="6:7" ht="16.5">
      <c r="F139" s="27"/>
      <c r="G139" s="27"/>
    </row>
    <row r="140" spans="6:7" ht="16.5">
      <c r="F140" s="27"/>
      <c r="G140" s="27"/>
    </row>
  </sheetData>
  <sheetProtection sheet="1" objects="1" scenarios="1"/>
  <mergeCells count="2">
    <mergeCell ref="A8:C9"/>
    <mergeCell ref="A10:B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中埔國小統一收據</dc:title>
  <dc:subject/>
  <dc:creator>中埔國小</dc:creator>
  <cp:keywords>統一收據</cp:keywords>
  <dc:description/>
  <cp:lastModifiedBy>CYCuser</cp:lastModifiedBy>
  <cp:lastPrinted>2011-07-31T10:57:39Z</cp:lastPrinted>
  <dcterms:created xsi:type="dcterms:W3CDTF">2003-10-09T06:23:14Z</dcterms:created>
  <dcterms:modified xsi:type="dcterms:W3CDTF">2016-02-20T06:24:43Z</dcterms:modified>
  <cp:category/>
  <cp:version/>
  <cp:contentType/>
  <cp:contentStatus/>
</cp:coreProperties>
</file>